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riepilogo" sheetId="1" r:id="rId1"/>
    <sheet name="riepilogo funzioni aggiuntive" sheetId="2" r:id="rId2"/>
    <sheet name="elementari " sheetId="3" r:id="rId3"/>
    <sheet name="medie " sheetId="4" r:id="rId4"/>
    <sheet name="ist. compr. " sheetId="5" r:id="rId5"/>
    <sheet name="licei " sheetId="6" r:id="rId6"/>
    <sheet name="tecnici " sheetId="7" r:id="rId7"/>
    <sheet name="ist. unif." sheetId="8" r:id="rId8"/>
    <sheet name="professionali " sheetId="9" r:id="rId9"/>
    <sheet name="artistici " sheetId="10" r:id="rId10"/>
    <sheet name="conv. educ." sheetId="11" r:id="rId11"/>
  </sheets>
  <definedNames/>
  <calcPr fullCalcOnLoad="1"/>
</workbook>
</file>

<file path=xl/sharedStrings.xml><?xml version="1.0" encoding="utf-8"?>
<sst xmlns="http://schemas.openxmlformats.org/spreadsheetml/2006/main" count="2685" uniqueCount="1288">
  <si>
    <t>C.S.A. NAPOLI</t>
  </si>
  <si>
    <t>assegnazione Ass.Amm.</t>
  </si>
  <si>
    <t xml:space="preserve">assegnazione Collaboratori </t>
  </si>
  <si>
    <t xml:space="preserve">assegnazione assistenti tecnici </t>
  </si>
  <si>
    <t xml:space="preserve">assegnazione cuochi </t>
  </si>
  <si>
    <t>assegnazione lorda prev.ass.                Ass. Amm.</t>
  </si>
  <si>
    <t>assegnazione lorda prev. ass. Collaboratori</t>
  </si>
  <si>
    <t>assegnazione lorda prev. ass. Ass. tecnici</t>
  </si>
  <si>
    <t>assegnazione lorda prev. ass. Cuochi</t>
  </si>
  <si>
    <t>totale assegnazione lorda prev. ass.</t>
  </si>
  <si>
    <t>assegnazione al netto prev. ass.</t>
  </si>
  <si>
    <t>assegnazione IRAP</t>
  </si>
  <si>
    <t>circoli didattici</t>
  </si>
  <si>
    <t>comprensivi</t>
  </si>
  <si>
    <t>medie I grado</t>
  </si>
  <si>
    <t>classica</t>
  </si>
  <si>
    <t>tecnica</t>
  </si>
  <si>
    <t>ist. sup. unificati</t>
  </si>
  <si>
    <t>professionale</t>
  </si>
  <si>
    <t>artistica</t>
  </si>
  <si>
    <t>convitti</t>
  </si>
  <si>
    <t>Totale</t>
  </si>
  <si>
    <t>parametri</t>
  </si>
  <si>
    <t>importo annuo lordo unitario</t>
  </si>
  <si>
    <t>importo annuo al netto prev. ass. unitario</t>
  </si>
  <si>
    <t>ass. amministrativi</t>
  </si>
  <si>
    <t>assistenti tecnici</t>
  </si>
  <si>
    <t>cuochi</t>
  </si>
  <si>
    <t>coll. amministrativi</t>
  </si>
  <si>
    <t>N°</t>
  </si>
  <si>
    <t xml:space="preserve">Codice Meccanografico </t>
  </si>
  <si>
    <t>Tipo Istituto</t>
  </si>
  <si>
    <t>Denominazione</t>
  </si>
  <si>
    <t>Comune</t>
  </si>
  <si>
    <t>NAEE00300E</t>
  </si>
  <si>
    <t>Sc.Elem.</t>
  </si>
  <si>
    <t>CIR.DID.3</t>
  </si>
  <si>
    <t>NAPOLI</t>
  </si>
  <si>
    <t>NAEE00400A</t>
  </si>
  <si>
    <t>CIR.DID.4</t>
  </si>
  <si>
    <t>NAEE005006</t>
  </si>
  <si>
    <t>CIR.DID.5</t>
  </si>
  <si>
    <t>NAEE00800N</t>
  </si>
  <si>
    <t>CIR.DID.8</t>
  </si>
  <si>
    <t>NAEE00900D</t>
  </si>
  <si>
    <t>CIR.DID.9</t>
  </si>
  <si>
    <t>NAEE01000N</t>
  </si>
  <si>
    <t>CIR.DID.10</t>
  </si>
  <si>
    <t>NAEE012009</t>
  </si>
  <si>
    <t>CIR.DID.12</t>
  </si>
  <si>
    <t>NAEE013005</t>
  </si>
  <si>
    <t>CIR.DID.13</t>
  </si>
  <si>
    <t>NAEE01600L</t>
  </si>
  <si>
    <t>CIR.DID.16</t>
  </si>
  <si>
    <t>NAEE01700C</t>
  </si>
  <si>
    <t>CIR.DID.17</t>
  </si>
  <si>
    <t>NAEE018008</t>
  </si>
  <si>
    <t>CIR.DID.18</t>
  </si>
  <si>
    <t>NAEE019004</t>
  </si>
  <si>
    <t>CIR.DID.19</t>
  </si>
  <si>
    <t>NAEE020008</t>
  </si>
  <si>
    <t>CIR.DID.20</t>
  </si>
  <si>
    <t>NAEE021004</t>
  </si>
  <si>
    <t>CIR.DID.21</t>
  </si>
  <si>
    <t>NAEE02200X</t>
  </si>
  <si>
    <t>CIR.DID.22</t>
  </si>
  <si>
    <t>NAEE02400G</t>
  </si>
  <si>
    <t>CIR.DID.24</t>
  </si>
  <si>
    <t>NAEE026007</t>
  </si>
  <si>
    <t>CIR.DID.26</t>
  </si>
  <si>
    <t>NAEE02800V</t>
  </si>
  <si>
    <t>CIR.DID.28</t>
  </si>
  <si>
    <t>NAEE02900P</t>
  </si>
  <si>
    <t>CIR.DID.29</t>
  </si>
  <si>
    <t>NAEE03000V</t>
  </si>
  <si>
    <t>CIR.DID.30</t>
  </si>
  <si>
    <t>NAEE03300A</t>
  </si>
  <si>
    <t>CIR.DID.33</t>
  </si>
  <si>
    <t>NAEE034006</t>
  </si>
  <si>
    <t>CIR.DID.34</t>
  </si>
  <si>
    <t>NAEE035002</t>
  </si>
  <si>
    <t>CIR.DID.35</t>
  </si>
  <si>
    <t>NAEE03600T</t>
  </si>
  <si>
    <t>CIR.DID.36</t>
  </si>
  <si>
    <t>NAEE03800D</t>
  </si>
  <si>
    <t>CIR.DID.38</t>
  </si>
  <si>
    <t>NAEE039009</t>
  </si>
  <si>
    <t>CIR.DID.39</t>
  </si>
  <si>
    <t>NAEE041009</t>
  </si>
  <si>
    <t>CIR.DID.41</t>
  </si>
  <si>
    <t>NAEE042005</t>
  </si>
  <si>
    <t>CIR.DID.42</t>
  </si>
  <si>
    <t>NAEE04400R</t>
  </si>
  <si>
    <t>CIR.DID.44</t>
  </si>
  <si>
    <t>NAEE04600C</t>
  </si>
  <si>
    <t>CIR.DID.46</t>
  </si>
  <si>
    <t>NAEE047008</t>
  </si>
  <si>
    <t>CIR.DID.47</t>
  </si>
  <si>
    <t>NAEE340004</t>
  </si>
  <si>
    <t>CIR.DID.48</t>
  </si>
  <si>
    <t>NAEE04900X</t>
  </si>
  <si>
    <t>CIR.DID.49</t>
  </si>
  <si>
    <t>NAEE05100X</t>
  </si>
  <si>
    <t>CIR.DID.51</t>
  </si>
  <si>
    <t>NAEE05300G</t>
  </si>
  <si>
    <t>CIR.DID.53</t>
  </si>
  <si>
    <t>NAEE05400B</t>
  </si>
  <si>
    <t>CIR.DID.54</t>
  </si>
  <si>
    <t>NAEE055007</t>
  </si>
  <si>
    <t>CIR.DID.55</t>
  </si>
  <si>
    <t>NAEE05700V</t>
  </si>
  <si>
    <t>CIR.DID.57</t>
  </si>
  <si>
    <t>NAEE05800P</t>
  </si>
  <si>
    <t>CIR.DID.58</t>
  </si>
  <si>
    <t>NAEE06100E</t>
  </si>
  <si>
    <t>CIR.DID.61</t>
  </si>
  <si>
    <t>NAEE063006</t>
  </si>
  <si>
    <t>CIR.DID.63</t>
  </si>
  <si>
    <t>NAEE064002</t>
  </si>
  <si>
    <t>CIR.DID.64</t>
  </si>
  <si>
    <t>NAEE06700D</t>
  </si>
  <si>
    <t>CIR.DID.67</t>
  </si>
  <si>
    <t>NAEE068009</t>
  </si>
  <si>
    <t>CIR.DID.68</t>
  </si>
  <si>
    <t>NAEE069005</t>
  </si>
  <si>
    <t>CIR.DID.69</t>
  </si>
  <si>
    <t>NAEE070009</t>
  </si>
  <si>
    <t>CIR.DID.70</t>
  </si>
  <si>
    <t>NAEE071005</t>
  </si>
  <si>
    <t>CIR.DID.71</t>
  </si>
  <si>
    <t>NAEE072001</t>
  </si>
  <si>
    <t>CIR.DID.72</t>
  </si>
  <si>
    <t>NAEE07300R</t>
  </si>
  <si>
    <t>CIR.DID.73</t>
  </si>
  <si>
    <t>NAEE076008</t>
  </si>
  <si>
    <t>CIR.DID.76</t>
  </si>
  <si>
    <t>NAEE077004</t>
  </si>
  <si>
    <t>CIR.DID.77</t>
  </si>
  <si>
    <t>NAEE07800X</t>
  </si>
  <si>
    <t>CIR.DID.78</t>
  </si>
  <si>
    <t>NAEE08300B</t>
  </si>
  <si>
    <t>CIR.DID.83</t>
  </si>
  <si>
    <t>NAEE084007</t>
  </si>
  <si>
    <t>CIR.DID.84</t>
  </si>
  <si>
    <t>NAEE085003</t>
  </si>
  <si>
    <t>CIR.DID.85</t>
  </si>
  <si>
    <t>NAEE08600V</t>
  </si>
  <si>
    <t>CIR.DID.86</t>
  </si>
  <si>
    <t>NAEE08700P</t>
  </si>
  <si>
    <t>CIR.DID.87</t>
  </si>
  <si>
    <t>NAEE09000E</t>
  </si>
  <si>
    <t>CIR.DID.88</t>
  </si>
  <si>
    <t>NAEE09100A</t>
  </si>
  <si>
    <t>CIR.DID.91</t>
  </si>
  <si>
    <t>NAEE10100Q</t>
  </si>
  <si>
    <t>CIR.DID.1</t>
  </si>
  <si>
    <t>ACERRA</t>
  </si>
  <si>
    <t>NAEE10200G</t>
  </si>
  <si>
    <t>CIR.DID.2</t>
  </si>
  <si>
    <t>NAEE224009</t>
  </si>
  <si>
    <t>NAEE34400B</t>
  </si>
  <si>
    <t>NAEE10300B</t>
  </si>
  <si>
    <t>AFRAGOLA</t>
  </si>
  <si>
    <t>NAEE104007</t>
  </si>
  <si>
    <t>NAEE105003</t>
  </si>
  <si>
    <t>NAEE10600V</t>
  </si>
  <si>
    <t>CIR.DID.</t>
  </si>
  <si>
    <t>AGEROLA</t>
  </si>
  <si>
    <t>NAEE10700P</t>
  </si>
  <si>
    <t>ARZANO</t>
  </si>
  <si>
    <t>NAEE20100L</t>
  </si>
  <si>
    <t>NAEE238007</t>
  </si>
  <si>
    <t>NAEE32600T</t>
  </si>
  <si>
    <t>NAEE10800E</t>
  </si>
  <si>
    <t>BACOLI</t>
  </si>
  <si>
    <t>NAEE10900A</t>
  </si>
  <si>
    <t>NAEE11000E</t>
  </si>
  <si>
    <t>BARANO D'ISCHIA</t>
  </si>
  <si>
    <t>NAEE11100A</t>
  </si>
  <si>
    <t>BOSCOREALE</t>
  </si>
  <si>
    <t>NAEE112006</t>
  </si>
  <si>
    <t>NAEE33000D</t>
  </si>
  <si>
    <t>NAEE113002</t>
  </si>
  <si>
    <t>BOSCOTRECASE</t>
  </si>
  <si>
    <t>NAEE11400T</t>
  </si>
  <si>
    <t>BRUSCIANO</t>
  </si>
  <si>
    <t>NAEE11500N</t>
  </si>
  <si>
    <t>CAIVANO</t>
  </si>
  <si>
    <t>NAEE11600D</t>
  </si>
  <si>
    <t>NAEE241003</t>
  </si>
  <si>
    <t>NAEE118005</t>
  </si>
  <si>
    <t>CARDITO</t>
  </si>
  <si>
    <t>NAEE24200V</t>
  </si>
  <si>
    <t>NAEE119001</t>
  </si>
  <si>
    <t>CASALNUOVO</t>
  </si>
  <si>
    <t>NAEE21500E</t>
  </si>
  <si>
    <t>NAEE32300A</t>
  </si>
  <si>
    <t>NAEE20200C</t>
  </si>
  <si>
    <t>CASANDRINO</t>
  </si>
  <si>
    <t>NAEE121001</t>
  </si>
  <si>
    <t>CASAVATORE</t>
  </si>
  <si>
    <t>NAEE21600A</t>
  </si>
  <si>
    <t>NAEE12300L</t>
  </si>
  <si>
    <t>CASORIA</t>
  </si>
  <si>
    <t>NAEE12400C</t>
  </si>
  <si>
    <t>NAEE203008</t>
  </si>
  <si>
    <t>NAEE204004</t>
  </si>
  <si>
    <t>NAEE225005</t>
  </si>
  <si>
    <t>NAEE125008</t>
  </si>
  <si>
    <t>CASTELLAMMARE DI STABIA</t>
  </si>
  <si>
    <t>NAEE126004</t>
  </si>
  <si>
    <t>NAEE12700X</t>
  </si>
  <si>
    <t>NAEE12800Q</t>
  </si>
  <si>
    <t>NAEE226001</t>
  </si>
  <si>
    <t>NAEE22700R</t>
  </si>
  <si>
    <t>CIR.DID.7</t>
  </si>
  <si>
    <t>NAEE12900G</t>
  </si>
  <si>
    <t>CERCOLA</t>
  </si>
  <si>
    <t>NAEE13000Q</t>
  </si>
  <si>
    <t>CICCIANO</t>
  </si>
  <si>
    <t>NAEE24400E</t>
  </si>
  <si>
    <t>NAEE13100G</t>
  </si>
  <si>
    <t>CIMITILE</t>
  </si>
  <si>
    <t>NAEE13200B</t>
  </si>
  <si>
    <t>ERCOLANO</t>
  </si>
  <si>
    <t>NAEE133007</t>
  </si>
  <si>
    <t>NAEE134003</t>
  </si>
  <si>
    <t>NAEE22800L</t>
  </si>
  <si>
    <t>NAEE13500V</t>
  </si>
  <si>
    <t>FORIO D'ISCHIA</t>
  </si>
  <si>
    <t>NAEE345007</t>
  </si>
  <si>
    <t>NAEE13600P</t>
  </si>
  <si>
    <t>FRATTAMAGGIORE</t>
  </si>
  <si>
    <t>NAEE13700E</t>
  </si>
  <si>
    <t>NAEE217006</t>
  </si>
  <si>
    <t>NAEE332005</t>
  </si>
  <si>
    <t>NAEE13800A</t>
  </si>
  <si>
    <t>FRATTAMINORE</t>
  </si>
  <si>
    <t>NAEE139006</t>
  </si>
  <si>
    <t>GIUGLIANO</t>
  </si>
  <si>
    <t>NAEE14000A</t>
  </si>
  <si>
    <t>NAEE218002</t>
  </si>
  <si>
    <t>NAEE333001</t>
  </si>
  <si>
    <t>NAEE346003</t>
  </si>
  <si>
    <t>NAEE34700V</t>
  </si>
  <si>
    <t>CIR.DID.6</t>
  </si>
  <si>
    <t>NAEE361005</t>
  </si>
  <si>
    <t>NAEE141006</t>
  </si>
  <si>
    <t>GRAGNANO</t>
  </si>
  <si>
    <t>NAEE142002</t>
  </si>
  <si>
    <t>NAEE32800D</t>
  </si>
  <si>
    <t>NAEE14300T</t>
  </si>
  <si>
    <t>GRUMO NEVANO</t>
  </si>
  <si>
    <t>NAEE14400N</t>
  </si>
  <si>
    <t>ISCHIA</t>
  </si>
  <si>
    <t>NAEE35100E</t>
  </si>
  <si>
    <t>NAEE14500D</t>
  </si>
  <si>
    <t>MARANO</t>
  </si>
  <si>
    <t>NAEE146009</t>
  </si>
  <si>
    <t>NAEE20600Q</t>
  </si>
  <si>
    <t>NAEE147005</t>
  </si>
  <si>
    <t>MARIGLIANO</t>
  </si>
  <si>
    <t>NAEE148001</t>
  </si>
  <si>
    <t>NAEE32200E</t>
  </si>
  <si>
    <t>NAEE14900R</t>
  </si>
  <si>
    <t>MASSALUBRENSE</t>
  </si>
  <si>
    <t>NAEE20700G</t>
  </si>
  <si>
    <t>MELITO</t>
  </si>
  <si>
    <t>NAEE34100X</t>
  </si>
  <si>
    <t>NAEE34800P</t>
  </si>
  <si>
    <t>NAEE150001</t>
  </si>
  <si>
    <t>MONTE DI PROCIDA</t>
  </si>
  <si>
    <t>NAEE15100R</t>
  </si>
  <si>
    <t>MUGNANO</t>
  </si>
  <si>
    <t>NAEE31900P</t>
  </si>
  <si>
    <t>NAEE15200L</t>
  </si>
  <si>
    <t>NOLA</t>
  </si>
  <si>
    <t>NAEE15300C</t>
  </si>
  <si>
    <t>NAEE154008</t>
  </si>
  <si>
    <t>OTTAVIANO</t>
  </si>
  <si>
    <t>NAEE20800B</t>
  </si>
  <si>
    <t>NAEE155004</t>
  </si>
  <si>
    <t>PALMA CAMPANIA</t>
  </si>
  <si>
    <t>NAEE32700N</t>
  </si>
  <si>
    <t>NAEE15600X</t>
  </si>
  <si>
    <t>PIANO DI SORRENTO</t>
  </si>
  <si>
    <t>NAEE331009</t>
  </si>
  <si>
    <t>PIMONTE</t>
  </si>
  <si>
    <t>NAEE15700Q</t>
  </si>
  <si>
    <t>POGGIOMARINO</t>
  </si>
  <si>
    <t>NAEE15800G</t>
  </si>
  <si>
    <t>NAEE15900B</t>
  </si>
  <si>
    <t>POLLENA TROCCHIA</t>
  </si>
  <si>
    <t>NAEE16000G</t>
  </si>
  <si>
    <t>POMIGLIANO D'ARCO</t>
  </si>
  <si>
    <t>NAEE16100B</t>
  </si>
  <si>
    <t>NAEE209007</t>
  </si>
  <si>
    <t>NAEE162007</t>
  </si>
  <si>
    <t>POMPEI</t>
  </si>
  <si>
    <t>NAEE220002</t>
  </si>
  <si>
    <t>NAEE163003</t>
  </si>
  <si>
    <t>PORTICI</t>
  </si>
  <si>
    <t>NAEE16400V</t>
  </si>
  <si>
    <t>NAEE16500P</t>
  </si>
  <si>
    <t>NAEE21000B</t>
  </si>
  <si>
    <t>NAEE23000L</t>
  </si>
  <si>
    <t>NAEE16600E</t>
  </si>
  <si>
    <t>POZZUOLI</t>
  </si>
  <si>
    <t>NAEE16700A</t>
  </si>
  <si>
    <t>NAEE168006</t>
  </si>
  <si>
    <t>NAEE169002</t>
  </si>
  <si>
    <t>NAEE170006</t>
  </si>
  <si>
    <t>NAEE211007</t>
  </si>
  <si>
    <t>NAEE338004</t>
  </si>
  <si>
    <t>NAEE34900E</t>
  </si>
  <si>
    <t>NAEE360009</t>
  </si>
  <si>
    <t>PROCIDA</t>
  </si>
  <si>
    <t>NAEE17200T</t>
  </si>
  <si>
    <t>QUALIANO</t>
  </si>
  <si>
    <t>NAEE246006</t>
  </si>
  <si>
    <t>NAEE35000P</t>
  </si>
  <si>
    <t>NAEE17300N</t>
  </si>
  <si>
    <t>QUARTO</t>
  </si>
  <si>
    <t>NAEE23600G</t>
  </si>
  <si>
    <t>NAEE247002</t>
  </si>
  <si>
    <t>NAEE34300G</t>
  </si>
  <si>
    <t>NAEE17400D</t>
  </si>
  <si>
    <t>SAN GENNARO VESUVIANO</t>
  </si>
  <si>
    <t>NAEE175009</t>
  </si>
  <si>
    <t>SAN GIORGIO A CREMANO</t>
  </si>
  <si>
    <t>NAEE176005</t>
  </si>
  <si>
    <t>NAEE212003</t>
  </si>
  <si>
    <t>NAEE21300V</t>
  </si>
  <si>
    <t>NAEE177001</t>
  </si>
  <si>
    <t>SAN GIUSEPPE VESUVIANO</t>
  </si>
  <si>
    <t>NAEE17800R</t>
  </si>
  <si>
    <t>NAEE329009</t>
  </si>
  <si>
    <t>NAEE23100C</t>
  </si>
  <si>
    <t>SAN SEBASTIANO AL VESUVIO</t>
  </si>
  <si>
    <t>NAEE21900T</t>
  </si>
  <si>
    <t>SANTA MARIA LA CARITA'</t>
  </si>
  <si>
    <t>NAEE18000R</t>
  </si>
  <si>
    <t>SANT'ANASTASIA</t>
  </si>
  <si>
    <t>NAEE354002</t>
  </si>
  <si>
    <t>NAEE18100L</t>
  </si>
  <si>
    <t>SANT'ANTIMO</t>
  </si>
  <si>
    <t>NAEE18200C</t>
  </si>
  <si>
    <t>NAEE325002</t>
  </si>
  <si>
    <t>NAEE353006</t>
  </si>
  <si>
    <t>NAEE183008</t>
  </si>
  <si>
    <t>SANT'ANTONIO ABATE</t>
  </si>
  <si>
    <t>NAEE184004</t>
  </si>
  <si>
    <t>SAVIANO</t>
  </si>
  <si>
    <t>NAEE35200A</t>
  </si>
  <si>
    <t>NAEE18500X</t>
  </si>
  <si>
    <t>SOMMA VESUVIANA</t>
  </si>
  <si>
    <t>NAEE21400P</t>
  </si>
  <si>
    <t>NAEE33500L</t>
  </si>
  <si>
    <t>NAEE18600Q</t>
  </si>
  <si>
    <t>SORRENTO</t>
  </si>
  <si>
    <t>NAEE18700G</t>
  </si>
  <si>
    <t>TERZIGNO</t>
  </si>
  <si>
    <t>NAEE18800B</t>
  </si>
  <si>
    <t>TORRE ANNUNZIATA</t>
  </si>
  <si>
    <t>NAEE189007</t>
  </si>
  <si>
    <t>NAEE19000B</t>
  </si>
  <si>
    <t>NAEE191007</t>
  </si>
  <si>
    <t>NAEE192003</t>
  </si>
  <si>
    <t>TORRE DEL GRECO</t>
  </si>
  <si>
    <t>NAEE19300V</t>
  </si>
  <si>
    <t>NAEE19400P</t>
  </si>
  <si>
    <t>NAEE19500E</t>
  </si>
  <si>
    <t>NAEE19600A</t>
  </si>
  <si>
    <t>NAEE22200N</t>
  </si>
  <si>
    <t>NAEE22300D</t>
  </si>
  <si>
    <t>NAEE24800T</t>
  </si>
  <si>
    <t>NAEE34200Q</t>
  </si>
  <si>
    <t>NAEE31200X</t>
  </si>
  <si>
    <t>TRECASE</t>
  </si>
  <si>
    <t>NAEE198002</t>
  </si>
  <si>
    <t>VICO EQUENSE</t>
  </si>
  <si>
    <t>NAEE19900T</t>
  </si>
  <si>
    <t>NAEE20000R</t>
  </si>
  <si>
    <t>VILLARICCA</t>
  </si>
  <si>
    <t>NAEE32000V</t>
  </si>
  <si>
    <t>NAEE24900N</t>
  </si>
  <si>
    <t>VOLLA</t>
  </si>
  <si>
    <t>NAMM00100T</t>
  </si>
  <si>
    <t>Sc.Media</t>
  </si>
  <si>
    <t xml:space="preserve">ALIOTTA </t>
  </si>
  <si>
    <t>NAMM00200N</t>
  </si>
  <si>
    <t>AUGUSTO</t>
  </si>
  <si>
    <t>NAMM005005</t>
  </si>
  <si>
    <t>BELVEDERE</t>
  </si>
  <si>
    <t>NAMM635006</t>
  </si>
  <si>
    <t>BORDIGA-NAPOLITANO</t>
  </si>
  <si>
    <t>NAMM636002</t>
  </si>
  <si>
    <t>BORDIGA  III</t>
  </si>
  <si>
    <t>NAMM61100N</t>
  </si>
  <si>
    <t>BORSI-PROTA GIURLEO</t>
  </si>
  <si>
    <t>NAMM013004</t>
  </si>
  <si>
    <t>CARO</t>
  </si>
  <si>
    <t>NAMM01500Q</t>
  </si>
  <si>
    <t>CAVOUR</t>
  </si>
  <si>
    <t>NAMM105002</t>
  </si>
  <si>
    <t>CONSERVATORIO</t>
  </si>
  <si>
    <t>NAMM03100N</t>
  </si>
  <si>
    <t>DI GIACOMO</t>
  </si>
  <si>
    <t>NAMM613009</t>
  </si>
  <si>
    <t xml:space="preserve">DON GUANELLA-VIRGILIO I  </t>
  </si>
  <si>
    <t>NAMM60800T</t>
  </si>
  <si>
    <t>D'OVIDIO-NICOLARDI</t>
  </si>
  <si>
    <t>NAMM614005</t>
  </si>
  <si>
    <t>ERRICO-PASCOLI</t>
  </si>
  <si>
    <t>NAMM557006</t>
  </si>
  <si>
    <t>FALCONE (Russo III)</t>
  </si>
  <si>
    <t>NAMM035001</t>
  </si>
  <si>
    <t>FOSCOLO</t>
  </si>
  <si>
    <t>NAMM039008</t>
  </si>
  <si>
    <t>GIGANTE</t>
  </si>
  <si>
    <t>NAMM61200D</t>
  </si>
  <si>
    <t>GIOTTO-MONTI</t>
  </si>
  <si>
    <t>NAMM04300X</t>
  </si>
  <si>
    <t>GUARINO</t>
  </si>
  <si>
    <t>NAMM601003</t>
  </si>
  <si>
    <t>ITALICO</t>
  </si>
  <si>
    <t>NAMM11000D</t>
  </si>
  <si>
    <t>LEVI</t>
  </si>
  <si>
    <t>NAMM04900V</t>
  </si>
  <si>
    <t>LIVIO</t>
  </si>
  <si>
    <t>NAMM05300E</t>
  </si>
  <si>
    <t>MARCONI</t>
  </si>
  <si>
    <t>NAMM10700N</t>
  </si>
  <si>
    <t>MARTUSCELLI</t>
  </si>
  <si>
    <t>NAMM05700T</t>
  </si>
  <si>
    <t>MICHELANGELO</t>
  </si>
  <si>
    <t>NAMM06000N</t>
  </si>
  <si>
    <t>MINNITI</t>
  </si>
  <si>
    <t>NAMM11400R</t>
  </si>
  <si>
    <t>PERTINI (Virgilio III)</t>
  </si>
  <si>
    <t>NAMM07500B</t>
  </si>
  <si>
    <t>PIRANDELLO</t>
  </si>
  <si>
    <t>NAMM07800V</t>
  </si>
  <si>
    <t>POERIO</t>
  </si>
  <si>
    <t>NAMM08300A</t>
  </si>
  <si>
    <t>RUSSO I</t>
  </si>
  <si>
    <t>NAMM08600T</t>
  </si>
  <si>
    <t>SALVEMINI</t>
  </si>
  <si>
    <t>NAMM08700N</t>
  </si>
  <si>
    <t>S. ALFONSO DE' LIGUORI</t>
  </si>
  <si>
    <t>NAMM089009</t>
  </si>
  <si>
    <t>S.M.COSTANTINOPOLI</t>
  </si>
  <si>
    <t>NAMM09500L</t>
  </si>
  <si>
    <t>SCHIPA</t>
  </si>
  <si>
    <t>NAMM097008</t>
  </si>
  <si>
    <t>SOGLIANO</t>
  </si>
  <si>
    <t>NAMM098004</t>
  </si>
  <si>
    <t>SOLIMENA</t>
  </si>
  <si>
    <t>NAMM076007</t>
  </si>
  <si>
    <t>SVEVO</t>
  </si>
  <si>
    <t>NAMM10100P</t>
  </si>
  <si>
    <t>VERGA</t>
  </si>
  <si>
    <t>NAMM607002</t>
  </si>
  <si>
    <t>VIALE DELLE ACACE (ex Cesare Lettieri)</t>
  </si>
  <si>
    <t>NAMM06600L</t>
  </si>
  <si>
    <t>VIVIANI</t>
  </si>
  <si>
    <t>NAMM15300B</t>
  </si>
  <si>
    <t>CAPASSO</t>
  </si>
  <si>
    <t>NAMM15100Q</t>
  </si>
  <si>
    <t>CAPORALE</t>
  </si>
  <si>
    <t>NAMM15200G</t>
  </si>
  <si>
    <t>FERRAIOLO</t>
  </si>
  <si>
    <t>NAMM15800E</t>
  </si>
  <si>
    <t>CIARAMELLA</t>
  </si>
  <si>
    <t>NAMM162006</t>
  </si>
  <si>
    <t>MOZZILLO</t>
  </si>
  <si>
    <t>NAMM16100A</t>
  </si>
  <si>
    <t>NOSENGO</t>
  </si>
  <si>
    <t>NAMM15900A</t>
  </si>
  <si>
    <t>ROCCO</t>
  </si>
  <si>
    <t>NAMM16000E</t>
  </si>
  <si>
    <t>SETTEMBRINI</t>
  </si>
  <si>
    <t>NAMM171001</t>
  </si>
  <si>
    <t>ARIOSTO</t>
  </si>
  <si>
    <t>NAMM61800C</t>
  </si>
  <si>
    <t>DE FILIPPO-VICO</t>
  </si>
  <si>
    <t>NAMM17200R</t>
  </si>
  <si>
    <t>NAMM189006</t>
  </si>
  <si>
    <t>DATI</t>
  </si>
  <si>
    <t>NAMM19300T</t>
  </si>
  <si>
    <t>PRISCO</t>
  </si>
  <si>
    <t>NAMM20100G</t>
  </si>
  <si>
    <t>CILEA</t>
  </si>
  <si>
    <t>NAMM20200B</t>
  </si>
  <si>
    <t>PAPA GIOVANNI</t>
  </si>
  <si>
    <t>NAMM218001</t>
  </si>
  <si>
    <t>GALILEI</t>
  </si>
  <si>
    <t>NAMM23000G</t>
  </si>
  <si>
    <t>TORRICELLI</t>
  </si>
  <si>
    <t>NAMM23400V</t>
  </si>
  <si>
    <t>DE CURTIS</t>
  </si>
  <si>
    <t>NAMM24300N</t>
  </si>
  <si>
    <t>CORTESE</t>
  </si>
  <si>
    <t>NAMM24400D</t>
  </si>
  <si>
    <t>KING</t>
  </si>
  <si>
    <t>NAMM245009</t>
  </si>
  <si>
    <t>LUDOVICO DA CASORIA</t>
  </si>
  <si>
    <t>NAMM24200T</t>
  </si>
  <si>
    <t>MAGLIONE</t>
  </si>
  <si>
    <t>NAMM246005</t>
  </si>
  <si>
    <t>PUCCINI</t>
  </si>
  <si>
    <t>NAMM619008</t>
  </si>
  <si>
    <t>BONITO-COSENZA</t>
  </si>
  <si>
    <t>NAMM254004</t>
  </si>
  <si>
    <t>STABIAE</t>
  </si>
  <si>
    <t>NAMM26500E</t>
  </si>
  <si>
    <t>PASCOLI</t>
  </si>
  <si>
    <t>NAMM62000C</t>
  </si>
  <si>
    <t>DE GREGORIO-IOVINO</t>
  </si>
  <si>
    <t>NAMM27100T</t>
  </si>
  <si>
    <t>IACCARINO</t>
  </si>
  <si>
    <t>NAMM274009</t>
  </si>
  <si>
    <t>SCOTELLARO - UNGARETTI</t>
  </si>
  <si>
    <t>NAMM27900C</t>
  </si>
  <si>
    <t>S.CATERINA DA SIENA</t>
  </si>
  <si>
    <t>NAMM283004</t>
  </si>
  <si>
    <t>NAMM28500Q</t>
  </si>
  <si>
    <t>GENOINO</t>
  </si>
  <si>
    <t>NAMM28400X</t>
  </si>
  <si>
    <t>STANZIONE</t>
  </si>
  <si>
    <t>NAMM290007</t>
  </si>
  <si>
    <t>ATELLANO</t>
  </si>
  <si>
    <t>NAMM29400E</t>
  </si>
  <si>
    <t>BASILE</t>
  </si>
  <si>
    <t>NAMM29500A</t>
  </si>
  <si>
    <t>CANTE</t>
  </si>
  <si>
    <t>NAMM296006</t>
  </si>
  <si>
    <t>GRAMSCI</t>
  </si>
  <si>
    <t>NAMM297002</t>
  </si>
  <si>
    <t>VITALE</t>
  </si>
  <si>
    <t>NAMM63300E</t>
  </si>
  <si>
    <t>V</t>
  </si>
  <si>
    <t>NAMM30100C</t>
  </si>
  <si>
    <t>FUCINI</t>
  </si>
  <si>
    <t>NAMM621008</t>
  </si>
  <si>
    <t>RONCALLI-SIANI</t>
  </si>
  <si>
    <t>NAMM31400E</t>
  </si>
  <si>
    <t>SCOTTI</t>
  </si>
  <si>
    <t>NAMM32000T</t>
  </si>
  <si>
    <t>ALFIERI</t>
  </si>
  <si>
    <t>NAMM32100N</t>
  </si>
  <si>
    <t>D'AZEGLIO</t>
  </si>
  <si>
    <t>NAMM33000C</t>
  </si>
  <si>
    <t>ALIGHIERI-PACINOTTI</t>
  </si>
  <si>
    <t>NAMM332004</t>
  </si>
  <si>
    <t>ALIPERTI</t>
  </si>
  <si>
    <t>NAMM549007</t>
  </si>
  <si>
    <t>ALERAMO</t>
  </si>
  <si>
    <t>NAMM34100V</t>
  </si>
  <si>
    <t>GUARANO</t>
  </si>
  <si>
    <t>NAMM35100D</t>
  </si>
  <si>
    <t>CIRINO</t>
  </si>
  <si>
    <t>NAMM352009</t>
  </si>
  <si>
    <t>ILLUMINATO</t>
  </si>
  <si>
    <t>NAMM35600L</t>
  </si>
  <si>
    <t>BRUNO</t>
  </si>
  <si>
    <t>NAMM622004</t>
  </si>
  <si>
    <t>MERLIANO-TANSILLO</t>
  </si>
  <si>
    <t>NAMM62300X</t>
  </si>
  <si>
    <t>Sc. Media</t>
  </si>
  <si>
    <t>D'ANNUNZIO-SCOTELLARO</t>
  </si>
  <si>
    <t>NAMM37200E</t>
  </si>
  <si>
    <t>RUSSO</t>
  </si>
  <si>
    <t>NAMM62400Q</t>
  </si>
  <si>
    <t xml:space="preserve">AMALFI-MASSA </t>
  </si>
  <si>
    <t>NAMM55000B</t>
  </si>
  <si>
    <t>FALCONE</t>
  </si>
  <si>
    <t>NAMM388004</t>
  </si>
  <si>
    <t>NAMM39200Q</t>
  </si>
  <si>
    <t>CATULLO</t>
  </si>
  <si>
    <t>NAMM39100X</t>
  </si>
  <si>
    <t>LEONE</t>
  </si>
  <si>
    <t>NAMM39800P</t>
  </si>
  <si>
    <t>DELLA CORTE</t>
  </si>
  <si>
    <t>NAMM39900E</t>
  </si>
  <si>
    <t>MAIURI</t>
  </si>
  <si>
    <t>NAMM402005</t>
  </si>
  <si>
    <t>COMES</t>
  </si>
  <si>
    <t>NAMM40600C</t>
  </si>
  <si>
    <t>DON MILANI</t>
  </si>
  <si>
    <t>NAMM40400R</t>
  </si>
  <si>
    <t>MELLONI</t>
  </si>
  <si>
    <t>NAMM408004</t>
  </si>
  <si>
    <t>SANTAGATA</t>
  </si>
  <si>
    <t>NAMM41800P</t>
  </si>
  <si>
    <t>ANNECCHINO</t>
  </si>
  <si>
    <t>NAMM62500G</t>
  </si>
  <si>
    <t>ARTIACO-QUASIMODO</t>
  </si>
  <si>
    <t>NAMM41400B</t>
  </si>
  <si>
    <t>DIANO</t>
  </si>
  <si>
    <t>NAMM415007</t>
  </si>
  <si>
    <t>DIAZ</t>
  </si>
  <si>
    <t>NAMM416003</t>
  </si>
  <si>
    <t>PERGOLESI I</t>
  </si>
  <si>
    <t>NAMM41900E</t>
  </si>
  <si>
    <t>PERGOLESI II</t>
  </si>
  <si>
    <t>NAMM643005</t>
  </si>
  <si>
    <t>CAPRARO</t>
  </si>
  <si>
    <t>NAMM42600N</t>
  </si>
  <si>
    <t>NAMM42500T</t>
  </si>
  <si>
    <t>VERDI</t>
  </si>
  <si>
    <t>NAMM429005</t>
  </si>
  <si>
    <t>DE FILIPPO ex II</t>
  </si>
  <si>
    <t>NAMM430009</t>
  </si>
  <si>
    <t>GADDA</t>
  </si>
  <si>
    <t>NAMM428009</t>
  </si>
  <si>
    <t>GOBETTI</t>
  </si>
  <si>
    <t>NAMM461001</t>
  </si>
  <si>
    <t>DORSO</t>
  </si>
  <si>
    <t>NAMM457009</t>
  </si>
  <si>
    <t>NAMM458005</t>
  </si>
  <si>
    <t>MASSAIA</t>
  </si>
  <si>
    <t>NAMM460005</t>
  </si>
  <si>
    <t>STANZIALE</t>
  </si>
  <si>
    <t>NAMM62600B</t>
  </si>
  <si>
    <t>AMMENDOLA-DE AMICIS</t>
  </si>
  <si>
    <t>NAMM46700X</t>
  </si>
  <si>
    <t>CESCHELLI</t>
  </si>
  <si>
    <t>NAMM47600P</t>
  </si>
  <si>
    <t>SAN SEBASTIANO</t>
  </si>
  <si>
    <t>NAMM30500Q</t>
  </si>
  <si>
    <t>BORRELLI</t>
  </si>
  <si>
    <t>NAMM44200G</t>
  </si>
  <si>
    <t>GIOVANNI XXIII</t>
  </si>
  <si>
    <t>NAMM44300B</t>
  </si>
  <si>
    <t>ROMEO</t>
  </si>
  <si>
    <t>NAMM44800E</t>
  </si>
  <si>
    <t>FORZATI</t>
  </si>
  <si>
    <t>NAMM482002</t>
  </si>
  <si>
    <t>CICCONE</t>
  </si>
  <si>
    <t>NAMM488001</t>
  </si>
  <si>
    <t>BOSCO</t>
  </si>
  <si>
    <t>NAMM494008</t>
  </si>
  <si>
    <t>TASSO</t>
  </si>
  <si>
    <t>NAMM502002</t>
  </si>
  <si>
    <t>GIUSTI</t>
  </si>
  <si>
    <t>NAMM627007</t>
  </si>
  <si>
    <t>ALFIERI-MANZONI</t>
  </si>
  <si>
    <t>NAMM628003</t>
  </si>
  <si>
    <t>PARINI-VI</t>
  </si>
  <si>
    <t>NAMM50900R</t>
  </si>
  <si>
    <t>NAMM523003</t>
  </si>
  <si>
    <t xml:space="preserve">Sc:Media  </t>
  </si>
  <si>
    <t>ANGIOLETTI</t>
  </si>
  <si>
    <t>NAMM62900V</t>
  </si>
  <si>
    <t>COLAMARINO-SASSO</t>
  </si>
  <si>
    <t xml:space="preserve">TORRE DEL GRECO </t>
  </si>
  <si>
    <t>NAMM51800G</t>
  </si>
  <si>
    <t>LEOPARDI</t>
  </si>
  <si>
    <t>NAMM51900B</t>
  </si>
  <si>
    <t>MORELLI</t>
  </si>
  <si>
    <t>NAMM522007</t>
  </si>
  <si>
    <t>ROMANO</t>
  </si>
  <si>
    <t>NAMM52000G</t>
  </si>
  <si>
    <t>SCAUDA</t>
  </si>
  <si>
    <t>NAMM531002</t>
  </si>
  <si>
    <t>SCARLATTI</t>
  </si>
  <si>
    <t>NAMM535009</t>
  </si>
  <si>
    <t>NEGRI</t>
  </si>
  <si>
    <t>NAMM536005</t>
  </si>
  <si>
    <t>SIANI</t>
  </si>
  <si>
    <t>NAIC819002</t>
  </si>
  <si>
    <t>Ist. Compr.</t>
  </si>
  <si>
    <t>CIR.DID.1   S.M. BARACCA</t>
  </si>
  <si>
    <t>NAIC85200N</t>
  </si>
  <si>
    <t xml:space="preserve">CIR.DID.6 </t>
  </si>
  <si>
    <t>NAIC8AC003</t>
  </si>
  <si>
    <t>CIR.DID.7   S.M. MONTALE</t>
  </si>
  <si>
    <t>NAIC8AU002</t>
  </si>
  <si>
    <t>CIR.DID.11 S.M. SCURA</t>
  </si>
  <si>
    <t>NAIC81000G</t>
  </si>
  <si>
    <t>CIR.DID.23 S.M. COLLETTA</t>
  </si>
  <si>
    <t>NAIC80900B</t>
  </si>
  <si>
    <t>CIR.DID.27 S.M. CROCE</t>
  </si>
  <si>
    <t>NAIC81100B</t>
  </si>
  <si>
    <t>CIR.DID.31 S.M. BORSELLINO</t>
  </si>
  <si>
    <t>NAIC812007</t>
  </si>
  <si>
    <t>CIR.DID.32 S.M.CADUTI DI VIA FANI</t>
  </si>
  <si>
    <t>NAIC833008</t>
  </si>
  <si>
    <t xml:space="preserve">CIR.DID.40 </t>
  </si>
  <si>
    <t>NAIC80700Q</t>
  </si>
  <si>
    <t>CIR.DID.43 S.M. SAN GAETANO</t>
  </si>
  <si>
    <t>NAIC80800G</t>
  </si>
  <si>
    <t>CIR.DID.45 S.M. BONGHI</t>
  </si>
  <si>
    <t>NAIC8AV00G</t>
  </si>
  <si>
    <t>CIR.DID.52 S.M NOSENGO</t>
  </si>
  <si>
    <t>NAIC8AW00B</t>
  </si>
  <si>
    <t>CIR.DID.60 S.M. PAVESE</t>
  </si>
  <si>
    <t>NAIC85100T</t>
  </si>
  <si>
    <t>CIR.DID.62</t>
  </si>
  <si>
    <t>NAIC83000R</t>
  </si>
  <si>
    <t>CIR.DID.65 S.M. MAROTTA</t>
  </si>
  <si>
    <t>NAIC813003</t>
  </si>
  <si>
    <t>CIR.DID.74 S.M. CONSOLE</t>
  </si>
  <si>
    <t>NAIC81400V</t>
  </si>
  <si>
    <t>CIR.DID.79 S.M. MUSTO</t>
  </si>
  <si>
    <t>NAIC82800R</t>
  </si>
  <si>
    <t>CIR.DID.80 S.M. BERLINGUER</t>
  </si>
  <si>
    <t>NAIC891008</t>
  </si>
  <si>
    <t>CIR.DID.81 S.M. DON BOSCO</t>
  </si>
  <si>
    <t>NAIC81500P</t>
  </si>
  <si>
    <t>CIR.DID.82 S.M. D'ACQUISTO</t>
  </si>
  <si>
    <t>NAIC8AD00V</t>
  </si>
  <si>
    <t>S.M. BRACCO</t>
  </si>
  <si>
    <t>NAIC892004</t>
  </si>
  <si>
    <t>S.M. CAPUOZZO</t>
  </si>
  <si>
    <t>NAIC8AX007</t>
  </si>
  <si>
    <t>S.M. CASANOVA</t>
  </si>
  <si>
    <t>NAIC89900V</t>
  </si>
  <si>
    <t>S.M. CONFALONIERI</t>
  </si>
  <si>
    <t>NAIC82400D</t>
  </si>
  <si>
    <t>S.M. CORTESE</t>
  </si>
  <si>
    <t>NAIC83200C</t>
  </si>
  <si>
    <t>S.M. D'AOSTA</t>
  </si>
  <si>
    <t>NAIC82300N</t>
  </si>
  <si>
    <t>S.M. DELLA VALLE</t>
  </si>
  <si>
    <t>NAIC89000C</t>
  </si>
  <si>
    <t>S.M. FIORELLI</t>
  </si>
  <si>
    <t>NAIC8AA00B</t>
  </si>
  <si>
    <t>S.M. GABELLI</t>
  </si>
  <si>
    <t>NAIC83100L</t>
  </si>
  <si>
    <t>S.M. MAIURI</t>
  </si>
  <si>
    <t>NAIC8A000G</t>
  </si>
  <si>
    <t>S.M. MARINO</t>
  </si>
  <si>
    <t>NAIC825009</t>
  </si>
  <si>
    <t>S.M. MINUCCI</t>
  </si>
  <si>
    <t>NAIC8A100B</t>
  </si>
  <si>
    <t>S.M. MOSCATI</t>
  </si>
  <si>
    <t>NAIC820006</t>
  </si>
  <si>
    <t>S.M. NEVIO</t>
  </si>
  <si>
    <t>NAIC821002</t>
  </si>
  <si>
    <t>S.M. NICOLINI</t>
  </si>
  <si>
    <t>NAIC82200T</t>
  </si>
  <si>
    <t>S.M. NOVARO</t>
  </si>
  <si>
    <t>NAIC826005</t>
  </si>
  <si>
    <t>S.M. PASCOLI II</t>
  </si>
  <si>
    <t>NAIC81700A</t>
  </si>
  <si>
    <t>S.M. RODINO'</t>
  </si>
  <si>
    <t>NAIC81600E</t>
  </si>
  <si>
    <t xml:space="preserve">S.M. RUSSO II </t>
  </si>
  <si>
    <t>NAIC82900L</t>
  </si>
  <si>
    <t xml:space="preserve"> S.M. SANZIO</t>
  </si>
  <si>
    <t>NAIC827001</t>
  </si>
  <si>
    <t>S.M. SAVIO I</t>
  </si>
  <si>
    <t>NAIC8AF00E</t>
  </si>
  <si>
    <t>S.M. VIRGILIO IV</t>
  </si>
  <si>
    <t>NAIC818006</t>
  </si>
  <si>
    <t>S.M. VITT. EM. II</t>
  </si>
  <si>
    <t>NAIC834004</t>
  </si>
  <si>
    <t>CIR.DID.4   S.M. EUROPA UNITA</t>
  </si>
  <si>
    <t>NAIC83500X</t>
  </si>
  <si>
    <t>S.M. DE NICOLA</t>
  </si>
  <si>
    <t>NAIC83600Q</t>
  </si>
  <si>
    <t>S.M.GEMITO</t>
  </si>
  <si>
    <t>NAIC83800B</t>
  </si>
  <si>
    <t>S,M, GRAMSCI</t>
  </si>
  <si>
    <t>NAIC83700G</t>
  </si>
  <si>
    <t>S.M. PAOLO DI TARSO</t>
  </si>
  <si>
    <t>NAIC89300X</t>
  </si>
  <si>
    <t>S.M. PLINIO IL VECCHIO</t>
  </si>
  <si>
    <t>NAIC839007</t>
  </si>
  <si>
    <t xml:space="preserve">S.M. </t>
  </si>
  <si>
    <t>NAIC8AE00P</t>
  </si>
  <si>
    <t>S.M. CASTALDI</t>
  </si>
  <si>
    <t>NAIC84000B</t>
  </si>
  <si>
    <t>S.M. DE FILIPPO</t>
  </si>
  <si>
    <t>NAIC88800C</t>
  </si>
  <si>
    <t>S.M. DE RUGGIERO</t>
  </si>
  <si>
    <t>NAIC88700L</t>
  </si>
  <si>
    <t>S.M. MILANI</t>
  </si>
  <si>
    <t>NAIC841007</t>
  </si>
  <si>
    <t>S.M. VIVIANI</t>
  </si>
  <si>
    <t>NAIC80200L</t>
  </si>
  <si>
    <t>S.M. MARCO POLO</t>
  </si>
  <si>
    <t>NAIC8AQ00P</t>
  </si>
  <si>
    <t>S.M. VIRGILIO</t>
  </si>
  <si>
    <t>NAIC8AB007</t>
  </si>
  <si>
    <t>CIR.DID.      S.M. NIEVO</t>
  </si>
  <si>
    <t>NAIC842003</t>
  </si>
  <si>
    <t>S.M. POLO</t>
  </si>
  <si>
    <t>NAIC898003</t>
  </si>
  <si>
    <t>NAIC8AJ002</t>
  </si>
  <si>
    <t>S.M. MORO</t>
  </si>
  <si>
    <t>NAIC84300V</t>
  </si>
  <si>
    <t>S.M. MORO II</t>
  </si>
  <si>
    <t>NAIC87900N</t>
  </si>
  <si>
    <t>NAIC84400P</t>
  </si>
  <si>
    <t>CIR.DID.      S.M.</t>
  </si>
  <si>
    <t>NAIC8AR00E</t>
  </si>
  <si>
    <t xml:space="preserve">CIR.DID.      S.M IBSEN </t>
  </si>
  <si>
    <t>NAIC84500E</t>
  </si>
  <si>
    <t>S.M. ROMEO</t>
  </si>
  <si>
    <t>NAIC8AG00A</t>
  </si>
  <si>
    <t>NAIC84600A</t>
  </si>
  <si>
    <t>S.M. PALIZZI</t>
  </si>
  <si>
    <t>NAIC884005</t>
  </si>
  <si>
    <t>NAIC847006</t>
  </si>
  <si>
    <t>S.M. DENZA</t>
  </si>
  <si>
    <t>NAIC8AH006</t>
  </si>
  <si>
    <t>S.M. DI CAPUA</t>
  </si>
  <si>
    <t>NAIC848002</t>
  </si>
  <si>
    <t>S.M. PANZINI</t>
  </si>
  <si>
    <t>NAIC84900T</t>
  </si>
  <si>
    <t>CIR.DID.      S.M.DE GASPERI</t>
  </si>
  <si>
    <t>NAIC88600R</t>
  </si>
  <si>
    <t xml:space="preserve">CIR.DID.2    </t>
  </si>
  <si>
    <t>NAIC850002</t>
  </si>
  <si>
    <t>S.M. CUSTRA</t>
  </si>
  <si>
    <t>NAIC883009</t>
  </si>
  <si>
    <t>S.M. GIORDANO</t>
  </si>
  <si>
    <t>NAIC88200D</t>
  </si>
  <si>
    <t>S.M. GUADAGNI</t>
  </si>
  <si>
    <t>NAIC88100N</t>
  </si>
  <si>
    <t>CIR.DID.      S.M. QUASIMODO</t>
  </si>
  <si>
    <t>NAIC8AT006</t>
  </si>
  <si>
    <t>S.M. CIRILLO</t>
  </si>
  <si>
    <t>NAIC897007</t>
  </si>
  <si>
    <t>S.M. MATTEOTTI</t>
  </si>
  <si>
    <t>NAIC88000T</t>
  </si>
  <si>
    <t xml:space="preserve">CIR.DID. - S.M. </t>
  </si>
  <si>
    <t>NAIC8AS00A</t>
  </si>
  <si>
    <t xml:space="preserve">S.M. PELLICO   </t>
  </si>
  <si>
    <t>NAIC877002</t>
  </si>
  <si>
    <t>CIRC. DID.4 S.M. DARMON II</t>
  </si>
  <si>
    <t>NAIC870007</t>
  </si>
  <si>
    <t>S.M. DARMON</t>
  </si>
  <si>
    <t>NAIC869003</t>
  </si>
  <si>
    <t>S.M. SOCRATE</t>
  </si>
  <si>
    <t>NAIC868007</t>
  </si>
  <si>
    <t>S.M. CARDUCCI</t>
  </si>
  <si>
    <t>NAIC86700B</t>
  </si>
  <si>
    <t>S.M. RADICE</t>
  </si>
  <si>
    <t>NAIC86600G</t>
  </si>
  <si>
    <t>S.M. BOZZAOTRA-PULCARELLI</t>
  </si>
  <si>
    <t>NAIC871003</t>
  </si>
  <si>
    <t xml:space="preserve">CIR.DID.      S.M. FIENGA </t>
  </si>
  <si>
    <t>NAIC86500Q</t>
  </si>
  <si>
    <t>S.M. VESPUCCI</t>
  </si>
  <si>
    <t>NAIC8AP00V</t>
  </si>
  <si>
    <t>S.M. MAMELI</t>
  </si>
  <si>
    <t>NAIC87800T</t>
  </si>
  <si>
    <t>NAIC86400X</t>
  </si>
  <si>
    <t>S.M. PARIDE DEL POZZO</t>
  </si>
  <si>
    <t>NAIC863004</t>
  </si>
  <si>
    <t>NAIC87200V</t>
  </si>
  <si>
    <t>CIR.DID.4    S.M. FALCONE</t>
  </si>
  <si>
    <t>NAIC876006</t>
  </si>
  <si>
    <t>S.M. OMERO</t>
  </si>
  <si>
    <t>NAIC87300P</t>
  </si>
  <si>
    <t>S.M. MORELLI E SILVATI</t>
  </si>
  <si>
    <t>NAIC862008</t>
  </si>
  <si>
    <t>S.M. COZZOLINO</t>
  </si>
  <si>
    <t>NAIC8AN003</t>
  </si>
  <si>
    <t>NAIC86100C</t>
  </si>
  <si>
    <t>CIR.DID.       S.M. COSTANTINI</t>
  </si>
  <si>
    <t>NAIC85800L</t>
  </si>
  <si>
    <t>CIR.DID.       S.M. GEMELLI</t>
  </si>
  <si>
    <t>NAIC8AL00B</t>
  </si>
  <si>
    <t>CIR.DID.2    S.M. DE ROSA</t>
  </si>
  <si>
    <t>NAIC8AK00G</t>
  </si>
  <si>
    <t xml:space="preserve">plesso CIR.DID 2 succ.S.M. DE ROSA </t>
  </si>
  <si>
    <t>NAIC8AY003</t>
  </si>
  <si>
    <t>S.M. D'ASSISI</t>
  </si>
  <si>
    <t>NAIC80600X</t>
  </si>
  <si>
    <t>S.M. III</t>
  </si>
  <si>
    <t>NAIC85300D</t>
  </si>
  <si>
    <t>S.M. MASCOLO</t>
  </si>
  <si>
    <t>NAIC86000L</t>
  </si>
  <si>
    <t>CIR.DID.      S.M. BEETHOVEN</t>
  </si>
  <si>
    <t>NAIC85900C</t>
  </si>
  <si>
    <t>S.M. OMODEO</t>
  </si>
  <si>
    <t>NAIC854009</t>
  </si>
  <si>
    <t>S.M. SUMMA VILLA</t>
  </si>
  <si>
    <t>NAIC855005</t>
  </si>
  <si>
    <t>CIR.DID. S.M. D'AVINO</t>
  </si>
  <si>
    <t>NAIC856001</t>
  </si>
  <si>
    <t>S.M.D'ASSISI</t>
  </si>
  <si>
    <t>NAIC89600B</t>
  </si>
  <si>
    <t>S.M. D'ANGIO'</t>
  </si>
  <si>
    <t>NAIC889008</t>
  </si>
  <si>
    <t xml:space="preserve">CIR.DID.   </t>
  </si>
  <si>
    <t>NAIC8AM007</t>
  </si>
  <si>
    <t>S.M. CAULINO</t>
  </si>
  <si>
    <t>NAIC885001</t>
  </si>
  <si>
    <t>plesso CIR.DID.2 succ.S.M. NEGRI</t>
  </si>
  <si>
    <t>NAIC80300C</t>
  </si>
  <si>
    <t>S.M. ROSSINI</t>
  </si>
  <si>
    <t>NAIC87400E</t>
  </si>
  <si>
    <t>NAIC87500A</t>
  </si>
  <si>
    <t>S.M. FALCONE</t>
  </si>
  <si>
    <t>NAIC85700R</t>
  </si>
  <si>
    <t>S.M. SERAO</t>
  </si>
  <si>
    <t>NAPC100008</t>
  </si>
  <si>
    <t>Liceo Cl.</t>
  </si>
  <si>
    <t>Garibaldi</t>
  </si>
  <si>
    <t>NAPC010002</t>
  </si>
  <si>
    <t>Genovesi</t>
  </si>
  <si>
    <t>NAPC180005</t>
  </si>
  <si>
    <t>Pansini</t>
  </si>
  <si>
    <t>NAPC11000V</t>
  </si>
  <si>
    <t>Sannazaro</t>
  </si>
  <si>
    <t>NAPC14000P</t>
  </si>
  <si>
    <t>Umberto I</t>
  </si>
  <si>
    <t>NAPC09000V</t>
  </si>
  <si>
    <t>Vico</t>
  </si>
  <si>
    <t>NAPC16000X</t>
  </si>
  <si>
    <t>Vitt. Emanuele II</t>
  </si>
  <si>
    <t>NAPS08000B</t>
  </si>
  <si>
    <t>Liceo Sc.</t>
  </si>
  <si>
    <t>Alberti</t>
  </si>
  <si>
    <t>NAPS07000R</t>
  </si>
  <si>
    <t>Caccioppoli</t>
  </si>
  <si>
    <t>NAPS200008</t>
  </si>
  <si>
    <t>Calamandrei</t>
  </si>
  <si>
    <t>NAPS060006</t>
  </si>
  <si>
    <t>Caro</t>
  </si>
  <si>
    <t>NAPS090002</t>
  </si>
  <si>
    <t>Copernico</t>
  </si>
  <si>
    <t>NAPS10000B</t>
  </si>
  <si>
    <t>Cuoco</t>
  </si>
  <si>
    <t>NAPS010005</t>
  </si>
  <si>
    <t>Liceo Sc. Cl.</t>
  </si>
  <si>
    <t>Labriola</t>
  </si>
  <si>
    <t>NAPS05000G</t>
  </si>
  <si>
    <t>Mercalli</t>
  </si>
  <si>
    <t>NAPS230004</t>
  </si>
  <si>
    <t>Sbordone</t>
  </si>
  <si>
    <t>NAPS22000D</t>
  </si>
  <si>
    <t>Vittorini</t>
  </si>
  <si>
    <t>NAPM060007</t>
  </si>
  <si>
    <t xml:space="preserve">Ist.Mag. </t>
  </si>
  <si>
    <t xml:space="preserve">Campanella </t>
  </si>
  <si>
    <t>NAPM010006</t>
  </si>
  <si>
    <t>Ist.Mag.</t>
  </si>
  <si>
    <t>Fonseca</t>
  </si>
  <si>
    <t>NAPM090003</t>
  </si>
  <si>
    <t>Gentileschi ex VI</t>
  </si>
  <si>
    <t>NAPM02000R</t>
  </si>
  <si>
    <t>Mazzini</t>
  </si>
  <si>
    <t>NAPM10000C</t>
  </si>
  <si>
    <t>Milani</t>
  </si>
  <si>
    <t>NAPM05000L</t>
  </si>
  <si>
    <t>Villari</t>
  </si>
  <si>
    <t>NAPM160004</t>
  </si>
  <si>
    <t>VIII</t>
  </si>
  <si>
    <t>NAPM12000N</t>
  </si>
  <si>
    <t xml:space="preserve">Ist.Mag.Liceo Sc. Cl. </t>
  </si>
  <si>
    <t xml:space="preserve">di </t>
  </si>
  <si>
    <t>NAPS14000T</t>
  </si>
  <si>
    <t>Brunelleschi</t>
  </si>
  <si>
    <t xml:space="preserve">AFRAGOLA </t>
  </si>
  <si>
    <t>NAPS43000T</t>
  </si>
  <si>
    <t>di</t>
  </si>
  <si>
    <t>NAPS300005</t>
  </si>
  <si>
    <t xml:space="preserve">Liceo Sc. Cl. </t>
  </si>
  <si>
    <t>NAPC230001</t>
  </si>
  <si>
    <t>Seniore</t>
  </si>
  <si>
    <t>NAPS110002</t>
  </si>
  <si>
    <t>Severi</t>
  </si>
  <si>
    <t>NAPS24000P</t>
  </si>
  <si>
    <t>Medi</t>
  </si>
  <si>
    <t xml:space="preserve">CICCIANO </t>
  </si>
  <si>
    <t>NAPC05000C</t>
  </si>
  <si>
    <t>Durante</t>
  </si>
  <si>
    <t xml:space="preserve">FRATTAMAGGIORE </t>
  </si>
  <si>
    <t>NAPS27000E</t>
  </si>
  <si>
    <t>Miranda</t>
  </si>
  <si>
    <t>NAPS15000C</t>
  </si>
  <si>
    <t>De Carlo</t>
  </si>
  <si>
    <t xml:space="preserve">GIUGLIANO </t>
  </si>
  <si>
    <t>NAPS31000Q</t>
  </si>
  <si>
    <t>Liceo Sc.Cl.</t>
  </si>
  <si>
    <t>II</t>
  </si>
  <si>
    <t>NAPC22000A</t>
  </si>
  <si>
    <t xml:space="preserve">Liceo Cl.Sc. </t>
  </si>
  <si>
    <t>Scotti-Eistein</t>
  </si>
  <si>
    <t>NAPS32000A</t>
  </si>
  <si>
    <t>NAPM110003</t>
  </si>
  <si>
    <t>Levi</t>
  </si>
  <si>
    <t xml:space="preserve">MARANO </t>
  </si>
  <si>
    <t>NAPS02000Q</t>
  </si>
  <si>
    <t xml:space="preserve">Liceo Sc. Cl. Ist. Mag. </t>
  </si>
  <si>
    <t>Colombo</t>
  </si>
  <si>
    <t xml:space="preserve">MARIGLIANO </t>
  </si>
  <si>
    <t>NAPC130004</t>
  </si>
  <si>
    <t>Liceo Cl. Ist. Mag.</t>
  </si>
  <si>
    <t>Marone</t>
  </si>
  <si>
    <t xml:space="preserve">META DI SORRENTO </t>
  </si>
  <si>
    <t>NAPC080008</t>
  </si>
  <si>
    <t>Liceo Cl. Sc.</t>
  </si>
  <si>
    <t>Carducci</t>
  </si>
  <si>
    <t xml:space="preserve">NOLA </t>
  </si>
  <si>
    <t>NAPM130008</t>
  </si>
  <si>
    <t>NAPC030007</t>
  </si>
  <si>
    <t>Diaz</t>
  </si>
  <si>
    <t>NAPC02000L</t>
  </si>
  <si>
    <t>Rosmini</t>
  </si>
  <si>
    <t xml:space="preserve">PALMA CAMPANIA </t>
  </si>
  <si>
    <t>NAPC19000Q</t>
  </si>
  <si>
    <t>Imbriani</t>
  </si>
  <si>
    <t>NAPM040002</t>
  </si>
  <si>
    <t>Serao</t>
  </si>
  <si>
    <t xml:space="preserve">POMIGLIANO D'ARCO </t>
  </si>
  <si>
    <t>NAPQ01000A</t>
  </si>
  <si>
    <t>Sc.Mag.</t>
  </si>
  <si>
    <t>Cantone</t>
  </si>
  <si>
    <t>NAPS12000L</t>
  </si>
  <si>
    <t>Pascal</t>
  </si>
  <si>
    <t xml:space="preserve">POMPEI </t>
  </si>
  <si>
    <t>NAPC17000E</t>
  </si>
  <si>
    <t>Flacco</t>
  </si>
  <si>
    <t>NAPS03000A</t>
  </si>
  <si>
    <t>Silvestri</t>
  </si>
  <si>
    <t xml:space="preserve">PORTICI </t>
  </si>
  <si>
    <t>NAPM07000T</t>
  </si>
  <si>
    <t>Virgilio</t>
  </si>
  <si>
    <t xml:space="preserve">POZZUOLI </t>
  </si>
  <si>
    <t>NAPS36000R</t>
  </si>
  <si>
    <t>NAPS26000X</t>
  </si>
  <si>
    <t>Di Giacomo</t>
  </si>
  <si>
    <t>NAPS17000N</t>
  </si>
  <si>
    <t>Torricelli</t>
  </si>
  <si>
    <t>NAPS180008</t>
  </si>
  <si>
    <t>Salvemini</t>
  </si>
  <si>
    <t>NAPS160003</t>
  </si>
  <si>
    <t>Pitagora</t>
  </si>
  <si>
    <t xml:space="preserve">TORRE ANNUNZIATA </t>
  </si>
  <si>
    <t>NAPC060003</t>
  </si>
  <si>
    <t>De Bottis</t>
  </si>
  <si>
    <t>NAPS130007</t>
  </si>
  <si>
    <t>Nobel</t>
  </si>
  <si>
    <t>NATA01000E</t>
  </si>
  <si>
    <t>Ist.Tec.Agr.</t>
  </si>
  <si>
    <t>De Cillis</t>
  </si>
  <si>
    <t>NATE020003</t>
  </si>
  <si>
    <t>Ist.Tec.Att. Soc.</t>
  </si>
  <si>
    <t>Vitt. Eman. II</t>
  </si>
  <si>
    <t>NATD300001</t>
  </si>
  <si>
    <t>Ist.Tec.Com. Geom.</t>
  </si>
  <si>
    <t>Archimede</t>
  </si>
  <si>
    <t>NATD24000E</t>
  </si>
  <si>
    <t>Ist.Tec.Com.</t>
  </si>
  <si>
    <t>Caruso</t>
  </si>
  <si>
    <t>NATD04000R</t>
  </si>
  <si>
    <t>De Nicola</t>
  </si>
  <si>
    <t>NATD02000G</t>
  </si>
  <si>
    <t>NATD07000L</t>
  </si>
  <si>
    <t>Galiani</t>
  </si>
  <si>
    <t>NATD11000T</t>
  </si>
  <si>
    <t>Pagano</t>
  </si>
  <si>
    <t>NATD12000C</t>
  </si>
  <si>
    <t>Serra</t>
  </si>
  <si>
    <t>NATD180004</t>
  </si>
  <si>
    <t>Siani</t>
  </si>
  <si>
    <t>NATL01000B</t>
  </si>
  <si>
    <t>Ist.Tec.Geom.</t>
  </si>
  <si>
    <t>Della Porta</t>
  </si>
  <si>
    <t>NATL020002</t>
  </si>
  <si>
    <t>Porzio</t>
  </si>
  <si>
    <t>NATF190001</t>
  </si>
  <si>
    <t>Ist.Tec.Ind.</t>
  </si>
  <si>
    <t xml:space="preserve">Curie </t>
  </si>
  <si>
    <t>NATF07000V</t>
  </si>
  <si>
    <t>Da Vinci</t>
  </si>
  <si>
    <t>NATF03000C</t>
  </si>
  <si>
    <t>Fermi</t>
  </si>
  <si>
    <t>NATF17000Q</t>
  </si>
  <si>
    <t>Ferraris</t>
  </si>
  <si>
    <t>NATF05000N</t>
  </si>
  <si>
    <t>Giordani</t>
  </si>
  <si>
    <t>NATF02000T</t>
  </si>
  <si>
    <t>Righi</t>
  </si>
  <si>
    <t>NATF010007</t>
  </si>
  <si>
    <t>Volta</t>
  </si>
  <si>
    <t>NATF160005</t>
  </si>
  <si>
    <t>VI</t>
  </si>
  <si>
    <t>NATF18000A</t>
  </si>
  <si>
    <t>VII</t>
  </si>
  <si>
    <t>NATD26000Q</t>
  </si>
  <si>
    <t xml:space="preserve">Ist.Tec.Com. </t>
  </si>
  <si>
    <t>Sereni</t>
  </si>
  <si>
    <t>NATD33000R</t>
  </si>
  <si>
    <t>Ist.Tec.Geom. Ind.</t>
  </si>
  <si>
    <t>NATF110004</t>
  </si>
  <si>
    <t>Morano</t>
  </si>
  <si>
    <t xml:space="preserve">CAIVANO </t>
  </si>
  <si>
    <t>NATD05000B</t>
  </si>
  <si>
    <t>Mattei</t>
  </si>
  <si>
    <t>CASAMICCIOLA</t>
  </si>
  <si>
    <t>NATD16000V</t>
  </si>
  <si>
    <t>Torrente</t>
  </si>
  <si>
    <t>NATD100007</t>
  </si>
  <si>
    <t>Sturzo</t>
  </si>
  <si>
    <t xml:space="preserve">CASTELLAMMARE DI STABIA </t>
  </si>
  <si>
    <t>NATF10000D</t>
  </si>
  <si>
    <t>Elia</t>
  </si>
  <si>
    <t>NATD080007</t>
  </si>
  <si>
    <t>Filangieri</t>
  </si>
  <si>
    <t>NATF130009</t>
  </si>
  <si>
    <t>Galvani</t>
  </si>
  <si>
    <t>NATD21000P</t>
  </si>
  <si>
    <t>Doria</t>
  </si>
  <si>
    <t>NATD350002</t>
  </si>
  <si>
    <t>Masullo-Theti</t>
  </si>
  <si>
    <t>NATH03000X</t>
  </si>
  <si>
    <t>Ist.Tec.Naut.</t>
  </si>
  <si>
    <t>Bixio</t>
  </si>
  <si>
    <t>NATF040003</t>
  </si>
  <si>
    <t>Barsanti</t>
  </si>
  <si>
    <t>NATD19000P</t>
  </si>
  <si>
    <t>NATD130003</t>
  </si>
  <si>
    <t>Pareto</t>
  </si>
  <si>
    <t>NATF12000P</t>
  </si>
  <si>
    <t>NATD14000N</t>
  </si>
  <si>
    <t>Scotellaro</t>
  </si>
  <si>
    <t>NATF14000X</t>
  </si>
  <si>
    <t>NATD09000T</t>
  </si>
  <si>
    <t>Einaudi</t>
  </si>
  <si>
    <t>NATD320006</t>
  </si>
  <si>
    <t>NATD27000A</t>
  </si>
  <si>
    <t>Moscati</t>
  </si>
  <si>
    <t>NATF15000E</t>
  </si>
  <si>
    <t>Majorana</t>
  </si>
  <si>
    <t>NATD030006</t>
  </si>
  <si>
    <t>Cesaro</t>
  </si>
  <si>
    <t>NATF060008</t>
  </si>
  <si>
    <t>Marconi</t>
  </si>
  <si>
    <t>NATD060002</t>
  </si>
  <si>
    <t>Pantaleo</t>
  </si>
  <si>
    <t>NAIS028001</t>
  </si>
  <si>
    <t>Ist.Sup.</t>
  </si>
  <si>
    <t>L. S. Cl. Ist. Mag. Galilei</t>
  </si>
  <si>
    <t>NAIS026009</t>
  </si>
  <si>
    <t>L. S. Cl. Ist. Mag.Scampia</t>
  </si>
  <si>
    <t>NAIS027005</t>
  </si>
  <si>
    <t>I.M. Margherita di Savoia</t>
  </si>
  <si>
    <t>NAIS006004</t>
  </si>
  <si>
    <t>L. S.-I.P.C.T.  San Giovanni aTed.</t>
  </si>
  <si>
    <t>NAIS021006</t>
  </si>
  <si>
    <t>I.T.A.S. E.Di Savoia</t>
  </si>
  <si>
    <t>NAIS022002</t>
  </si>
  <si>
    <t>I.T.C. VII</t>
  </si>
  <si>
    <t>NAIS00300L</t>
  </si>
  <si>
    <t>I.T.N. Duca degli Abruzzi - I.P.I.A. Bagnoli</t>
  </si>
  <si>
    <t>NAIS00700X</t>
  </si>
  <si>
    <t>I.P.C.T. Munthe</t>
  </si>
  <si>
    <t xml:space="preserve">ANACAPRI </t>
  </si>
  <si>
    <t>NAIS03300C</t>
  </si>
  <si>
    <t>VESEVUS</t>
  </si>
  <si>
    <t>NAIS03100F</t>
  </si>
  <si>
    <t>DI</t>
  </si>
  <si>
    <t>NAIS02900R</t>
  </si>
  <si>
    <t>Liceo Cl. Sc. di</t>
  </si>
  <si>
    <t>NAIS00900G</t>
  </si>
  <si>
    <t>I.T.G. Vitruvio</t>
  </si>
  <si>
    <t>NAIS01100G</t>
  </si>
  <si>
    <t>I.T.C. Tilgher</t>
  </si>
  <si>
    <t>NAIS01200B</t>
  </si>
  <si>
    <t>I.T.N. - I.P.A.M. - I.P.C.T.</t>
  </si>
  <si>
    <t>FORIO</t>
  </si>
  <si>
    <t>NAIS013007</t>
  </si>
  <si>
    <t>I.T.C. Milani</t>
  </si>
  <si>
    <t>NAIS019006</t>
  </si>
  <si>
    <t>I.T.C.G. - L.S.</t>
  </si>
  <si>
    <t>NAIS03200L</t>
  </si>
  <si>
    <t>MAJORANA</t>
  </si>
  <si>
    <t>NAIS00400C</t>
  </si>
  <si>
    <t>L.S. II - I.P.I.A.</t>
  </si>
  <si>
    <t>NAIS02300T</t>
  </si>
  <si>
    <t>I.T.N. Caracciolo - I.M. G. da Procida</t>
  </si>
  <si>
    <t>NAIS001001</t>
  </si>
  <si>
    <t>I.T.C.</t>
  </si>
  <si>
    <t>NAIS01800A</t>
  </si>
  <si>
    <t>I.T.A. - I.T.C.G. - I.P.C.T.</t>
  </si>
  <si>
    <t>NAIS01600P</t>
  </si>
  <si>
    <t>I.T.C. San Paolo</t>
  </si>
  <si>
    <t>NAIS01700E</t>
  </si>
  <si>
    <t>I.P.A.M.  Colombo</t>
  </si>
  <si>
    <t>assegnazione lorda prev. ass.                 Ass. tecnici</t>
  </si>
  <si>
    <t>NARA01000P</t>
  </si>
  <si>
    <t>Ist.Prof.Agric.</t>
  </si>
  <si>
    <t>NARC20000R</t>
  </si>
  <si>
    <t>Ist.Prof.Com.Tur.</t>
  </si>
  <si>
    <t>Caracciolo -  S.Rosa</t>
  </si>
  <si>
    <t>NARC020008</t>
  </si>
  <si>
    <t>De Sanctis</t>
  </si>
  <si>
    <t>NARC150001</t>
  </si>
  <si>
    <t>D'Este</t>
  </si>
  <si>
    <t>NARC070009</t>
  </si>
  <si>
    <t>Fortunato</t>
  </si>
  <si>
    <t>NARC10000X</t>
  </si>
  <si>
    <t>Miano</t>
  </si>
  <si>
    <t>NARC06000P</t>
  </si>
  <si>
    <t>Vittorio Veneto</t>
  </si>
  <si>
    <t>NARI090007</t>
  </si>
  <si>
    <t>Ist.Prof.Ind.Art.</t>
  </si>
  <si>
    <t>Bernini</t>
  </si>
  <si>
    <t>NARI10000L</t>
  </si>
  <si>
    <t>Casanova</t>
  </si>
  <si>
    <t>NARI13000C</t>
  </si>
  <si>
    <t>Caselli</t>
  </si>
  <si>
    <t>NARE01000L</t>
  </si>
  <si>
    <t>Colosimo</t>
  </si>
  <si>
    <t>NARI140003</t>
  </si>
  <si>
    <t>NARI110007</t>
  </si>
  <si>
    <t>Petriccione</t>
  </si>
  <si>
    <t>NARI160008</t>
  </si>
  <si>
    <t>Sannino</t>
  </si>
  <si>
    <t>NARH080005</t>
  </si>
  <si>
    <t>Ist.Prof.Alberg.</t>
  </si>
  <si>
    <t>Bagnoli</t>
  </si>
  <si>
    <t>NARH01000V</t>
  </si>
  <si>
    <t>Cavalcanti</t>
  </si>
  <si>
    <t>NARH100005</t>
  </si>
  <si>
    <t>Duca di Buonvicino</t>
  </si>
  <si>
    <t>NARC14000A</t>
  </si>
  <si>
    <t>NARC23000L</t>
  </si>
  <si>
    <t>Ist.Prof.Com.</t>
  </si>
  <si>
    <t>Caracciolo</t>
  </si>
  <si>
    <t>Arzano</t>
  </si>
  <si>
    <t>NARI190004</t>
  </si>
  <si>
    <t>NARH09000Q</t>
  </si>
  <si>
    <t>Ist.Prof.Alb. Rist.</t>
  </si>
  <si>
    <t>De Gennaro</t>
  </si>
  <si>
    <t>NARH07000E</t>
  </si>
  <si>
    <t>Russo</t>
  </si>
  <si>
    <t>NARI01000A</t>
  </si>
  <si>
    <t>Niglio</t>
  </si>
  <si>
    <t>NARC050004</t>
  </si>
  <si>
    <t>Minzoni</t>
  </si>
  <si>
    <t>NARI020001</t>
  </si>
  <si>
    <t>NARH04000P</t>
  </si>
  <si>
    <t>Telese</t>
  </si>
  <si>
    <t xml:space="preserve">ISCHIA </t>
  </si>
  <si>
    <t>NARI03000G</t>
  </si>
  <si>
    <t>NARC13000Q</t>
  </si>
  <si>
    <t>Nobile</t>
  </si>
  <si>
    <t>NARI05000R</t>
  </si>
  <si>
    <t>Leone</t>
  </si>
  <si>
    <t>NARI06000B</t>
  </si>
  <si>
    <t>Augusto</t>
  </si>
  <si>
    <t xml:space="preserve">OTTAVIANO </t>
  </si>
  <si>
    <t>NARH030004</t>
  </si>
  <si>
    <t>De Medici</t>
  </si>
  <si>
    <t>NARC11000E</t>
  </si>
  <si>
    <t>Europa</t>
  </si>
  <si>
    <t>NARC120005</t>
  </si>
  <si>
    <t>Nitti</t>
  </si>
  <si>
    <t>NARI070002</t>
  </si>
  <si>
    <t>Enriques</t>
  </si>
  <si>
    <t>NARC16000G</t>
  </si>
  <si>
    <t>NARH06000X</t>
  </si>
  <si>
    <t>Petronio</t>
  </si>
  <si>
    <t>NARC03000V</t>
  </si>
  <si>
    <t>Graziani</t>
  </si>
  <si>
    <t>NARI08000L</t>
  </si>
  <si>
    <t>Galilei</t>
  </si>
  <si>
    <t>NARC04000D</t>
  </si>
  <si>
    <t>Degni</t>
  </si>
  <si>
    <t>NARH02000D</t>
  </si>
  <si>
    <t xml:space="preserve">VICO EQUENSE </t>
  </si>
  <si>
    <t>NASL010002</t>
  </si>
  <si>
    <t>Lic.Art.</t>
  </si>
  <si>
    <t>NASD020006</t>
  </si>
  <si>
    <t>Ist.d'Arte</t>
  </si>
  <si>
    <t>Boccioni</t>
  </si>
  <si>
    <t>NASD01000G</t>
  </si>
  <si>
    <t>Palizzi</t>
  </si>
  <si>
    <t>NASD06000L</t>
  </si>
  <si>
    <t>NASD070007</t>
  </si>
  <si>
    <t>NASD03000R</t>
  </si>
  <si>
    <t>Grandi</t>
  </si>
  <si>
    <t>NASD04000B</t>
  </si>
  <si>
    <t>NASD08000T</t>
  </si>
  <si>
    <t>NAVC010009</t>
  </si>
  <si>
    <t>CONVITTO NAZ.</t>
  </si>
  <si>
    <t>NAVE010008</t>
  </si>
  <si>
    <t>EDUCANDATO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</si>
</sst>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"/>
    </sheetView>
  </sheetViews>
  <sheetFormatPr defaultColWidth="9.140625" defaultRowHeight="12.75"/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ht="12.75">
      <c r="A2" t="s">
        <v>12</v>
      </c>
      <c r="B2">
        <v>498</v>
      </c>
      <c r="C2">
        <v>1471</v>
      </c>
      <c r="F2">
        <v>514389.1800000006</v>
      </c>
      <c r="G2">
        <v>911652.25</v>
      </c>
      <c r="J2">
        <v>1426041.43</v>
      </c>
      <c r="K2">
        <v>1296271.69</v>
      </c>
      <c r="L2">
        <v>121213.89</v>
      </c>
    </row>
    <row r="3" spans="1:12" ht="12.75">
      <c r="A3" t="s">
        <v>13</v>
      </c>
      <c r="B3">
        <v>266</v>
      </c>
      <c r="C3">
        <v>774</v>
      </c>
      <c r="F3">
        <v>274754.06000000064</v>
      </c>
      <c r="G3">
        <v>479686.5</v>
      </c>
      <c r="J3">
        <v>754440.5599999988</v>
      </c>
      <c r="K3">
        <v>685786.46</v>
      </c>
      <c r="L3">
        <v>64127.639999999905</v>
      </c>
    </row>
    <row r="4" spans="1:12" ht="12.75">
      <c r="A4" t="s">
        <v>14</v>
      </c>
      <c r="B4">
        <v>278</v>
      </c>
      <c r="C4">
        <v>453</v>
      </c>
      <c r="F4">
        <v>287148.9800000007</v>
      </c>
      <c r="G4">
        <v>280746.75</v>
      </c>
      <c r="J4">
        <v>567895.73</v>
      </c>
      <c r="K4">
        <v>516217.34</v>
      </c>
      <c r="L4">
        <v>48270.979999999945</v>
      </c>
    </row>
    <row r="5" spans="1:12" ht="12.75">
      <c r="A5" t="s">
        <v>15</v>
      </c>
      <c r="B5">
        <v>149</v>
      </c>
      <c r="C5">
        <v>139</v>
      </c>
      <c r="D5">
        <v>50</v>
      </c>
      <c r="E5">
        <v>0</v>
      </c>
      <c r="F5">
        <v>153903.59</v>
      </c>
      <c r="G5">
        <v>86145.25</v>
      </c>
      <c r="H5">
        <v>51645.500000000065</v>
      </c>
      <c r="I5">
        <v>0</v>
      </c>
      <c r="J5">
        <v>291694.34</v>
      </c>
      <c r="K5">
        <v>265150.17</v>
      </c>
      <c r="L5">
        <v>24794.05</v>
      </c>
    </row>
    <row r="6" spans="1:12" ht="12.75">
      <c r="A6" t="s">
        <v>16</v>
      </c>
      <c r="B6">
        <v>213</v>
      </c>
      <c r="C6">
        <v>143</v>
      </c>
      <c r="D6">
        <v>145</v>
      </c>
      <c r="E6">
        <v>0</v>
      </c>
      <c r="F6">
        <v>220009.83</v>
      </c>
      <c r="G6">
        <v>88624.25</v>
      </c>
      <c r="H6">
        <v>149771.95</v>
      </c>
      <c r="I6">
        <v>0</v>
      </c>
      <c r="J6">
        <v>458406.03</v>
      </c>
      <c r="K6">
        <v>416691.1</v>
      </c>
      <c r="L6">
        <v>38964.49</v>
      </c>
    </row>
    <row r="7" spans="1:12" ht="12.75">
      <c r="A7" t="s">
        <v>17</v>
      </c>
      <c r="B7">
        <v>86</v>
      </c>
      <c r="C7">
        <v>65</v>
      </c>
      <c r="D7">
        <v>42</v>
      </c>
      <c r="E7">
        <v>0</v>
      </c>
      <c r="F7">
        <v>88830.26</v>
      </c>
      <c r="G7">
        <v>40283.75</v>
      </c>
      <c r="H7">
        <v>43382.22</v>
      </c>
      <c r="I7">
        <v>0</v>
      </c>
      <c r="J7">
        <v>172496.23</v>
      </c>
      <c r="K7">
        <v>156799.07</v>
      </c>
      <c r="L7">
        <v>14662.17</v>
      </c>
    </row>
    <row r="8" spans="1:12" ht="12.75">
      <c r="A8" t="s">
        <v>18</v>
      </c>
      <c r="B8">
        <v>196</v>
      </c>
      <c r="C8">
        <v>150</v>
      </c>
      <c r="D8">
        <v>141</v>
      </c>
      <c r="E8">
        <v>0</v>
      </c>
      <c r="F8">
        <v>202450.36</v>
      </c>
      <c r="G8">
        <v>92962.5</v>
      </c>
      <c r="H8">
        <v>145640.31</v>
      </c>
      <c r="I8">
        <v>0</v>
      </c>
      <c r="J8">
        <v>441053.17</v>
      </c>
      <c r="K8">
        <v>400917.29</v>
      </c>
      <c r="L8">
        <v>37489.51</v>
      </c>
    </row>
    <row r="9" spans="1:12" ht="12.75">
      <c r="A9" t="s">
        <v>19</v>
      </c>
      <c r="B9">
        <v>24</v>
      </c>
      <c r="C9">
        <v>22</v>
      </c>
      <c r="D9">
        <v>17</v>
      </c>
      <c r="E9">
        <v>0</v>
      </c>
      <c r="F9">
        <v>24789.84</v>
      </c>
      <c r="G9">
        <v>13634.5</v>
      </c>
      <c r="H9">
        <v>17559.47</v>
      </c>
      <c r="I9">
        <v>0</v>
      </c>
      <c r="J9">
        <v>55983.81</v>
      </c>
      <c r="K9">
        <v>50889.27</v>
      </c>
      <c r="L9">
        <v>4758.62</v>
      </c>
    </row>
    <row r="10" spans="1:12" ht="12.75">
      <c r="A10" t="s">
        <v>20</v>
      </c>
      <c r="B10">
        <v>9</v>
      </c>
      <c r="C10">
        <v>7</v>
      </c>
      <c r="D10">
        <v>1</v>
      </c>
      <c r="E10">
        <v>1</v>
      </c>
      <c r="F10">
        <v>9296.19</v>
      </c>
      <c r="G10">
        <v>4338.25</v>
      </c>
      <c r="H10">
        <v>1032.91</v>
      </c>
      <c r="I10">
        <v>1032.91</v>
      </c>
      <c r="J10">
        <v>15700.26</v>
      </c>
      <c r="K10">
        <v>14271.54</v>
      </c>
      <c r="L10">
        <v>1334.52</v>
      </c>
    </row>
    <row r="11" spans="1:12" ht="12.75">
      <c r="A11" t="s">
        <v>21</v>
      </c>
      <c r="B11">
        <f>SUM(B2:B10)</f>
        <v>1719</v>
      </c>
      <c r="C11">
        <f>SUM(C2:C10)</f>
        <v>3224</v>
      </c>
      <c r="D11">
        <f>SUM(D2:D10)</f>
        <v>396</v>
      </c>
      <c r="E11">
        <f aca="true" t="shared" si="0" ref="E11:L11">SUM(E2:E10)</f>
        <v>1</v>
      </c>
      <c r="F11">
        <f>SUM(F2:F10)</f>
        <v>1775572.2900000021</v>
      </c>
      <c r="G11">
        <f t="shared" si="0"/>
        <v>1998074</v>
      </c>
      <c r="H11">
        <f t="shared" si="0"/>
        <v>409032.36000000004</v>
      </c>
      <c r="I11">
        <f t="shared" si="0"/>
        <v>1032.91</v>
      </c>
      <c r="J11">
        <f t="shared" si="0"/>
        <v>4183711.5599999987</v>
      </c>
      <c r="K11">
        <f t="shared" si="0"/>
        <v>3802993.9299999997</v>
      </c>
      <c r="L11">
        <f t="shared" si="0"/>
        <v>355615.8699999999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A1" sqref="A1"/>
    </sheetView>
  </sheetViews>
  <sheetFormatPr defaultColWidth="9.140625" defaultRowHeight="12.75"/>
  <sheetData>
    <row r="1" spans="1:1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1188</v>
      </c>
      <c r="M1" t="s">
        <v>8</v>
      </c>
      <c r="N1" t="s">
        <v>9</v>
      </c>
      <c r="O1" t="s">
        <v>10</v>
      </c>
      <c r="P1" t="s">
        <v>11</v>
      </c>
    </row>
    <row r="2" spans="1:16" ht="12.75">
      <c r="A2">
        <v>1</v>
      </c>
      <c r="B2" t="s">
        <v>1271</v>
      </c>
      <c r="C2" t="s">
        <v>1272</v>
      </c>
      <c r="D2" t="s">
        <v>962</v>
      </c>
      <c r="E2" t="s">
        <v>37</v>
      </c>
      <c r="F2">
        <v>4</v>
      </c>
      <c r="G2">
        <v>3</v>
      </c>
      <c r="H2">
        <v>1</v>
      </c>
      <c r="I2">
        <v>0</v>
      </c>
      <c r="J2">
        <v>4131.64</v>
      </c>
      <c r="K2">
        <v>1859.25</v>
      </c>
      <c r="L2">
        <v>1032.91</v>
      </c>
      <c r="M2">
        <v>0</v>
      </c>
      <c r="N2">
        <f>SUM(J2:M2)</f>
        <v>7023.8</v>
      </c>
      <c r="O2">
        <f>ROUND(N2*90.9/100,2)</f>
        <v>6384.63</v>
      </c>
      <c r="P2">
        <f>ROUND(N2*8.5%,2)</f>
        <v>597.02</v>
      </c>
    </row>
    <row r="3" spans="1:16" ht="12.75">
      <c r="A3">
        <v>2</v>
      </c>
      <c r="B3" t="s">
        <v>1273</v>
      </c>
      <c r="C3" t="s">
        <v>1274</v>
      </c>
      <c r="D3" t="s">
        <v>1275</v>
      </c>
      <c r="E3" t="s">
        <v>37</v>
      </c>
      <c r="F3">
        <v>3</v>
      </c>
      <c r="G3">
        <v>3</v>
      </c>
      <c r="H3">
        <v>3</v>
      </c>
      <c r="I3">
        <v>0</v>
      </c>
      <c r="J3">
        <v>3098.73</v>
      </c>
      <c r="K3">
        <v>1859.25</v>
      </c>
      <c r="L3">
        <v>3098.73</v>
      </c>
      <c r="M3">
        <v>0</v>
      </c>
      <c r="N3">
        <f>SUM(J3:M3)</f>
        <v>8056.709999999999</v>
      </c>
      <c r="O3">
        <f>ROUND(N3*90.9/100,2)</f>
        <v>7323.55</v>
      </c>
      <c r="P3">
        <f>ROUND(N3*8.5%,2)</f>
        <v>684.82</v>
      </c>
    </row>
    <row r="4" spans="1:16" ht="12.75">
      <c r="A4">
        <v>3</v>
      </c>
      <c r="B4" t="s">
        <v>1276</v>
      </c>
      <c r="C4" t="s">
        <v>1274</v>
      </c>
      <c r="D4" t="s">
        <v>1277</v>
      </c>
      <c r="E4" t="s">
        <v>37</v>
      </c>
      <c r="F4">
        <v>4</v>
      </c>
      <c r="G4">
        <v>3</v>
      </c>
      <c r="H4">
        <v>3</v>
      </c>
      <c r="I4">
        <v>0</v>
      </c>
      <c r="J4">
        <v>4131.64</v>
      </c>
      <c r="K4">
        <v>1859.25</v>
      </c>
      <c r="L4">
        <v>3098.73</v>
      </c>
      <c r="M4">
        <v>0</v>
      </c>
      <c r="N4">
        <f>SUM(J4:M4)</f>
        <v>9089.62</v>
      </c>
      <c r="O4">
        <f>ROUND(N4*90.9/100,2)</f>
        <v>8262.46</v>
      </c>
      <c r="P4">
        <f>ROUND(N4*8.5%,2)</f>
        <v>772.62</v>
      </c>
    </row>
    <row r="5" spans="1:16" ht="12.75">
      <c r="A5">
        <v>4</v>
      </c>
      <c r="B5" t="s">
        <v>1278</v>
      </c>
      <c r="C5" t="s">
        <v>1274</v>
      </c>
      <c r="D5" t="s">
        <v>962</v>
      </c>
      <c r="E5" t="s">
        <v>156</v>
      </c>
      <c r="F5">
        <v>2</v>
      </c>
      <c r="G5">
        <v>2</v>
      </c>
      <c r="H5">
        <v>2</v>
      </c>
      <c r="I5">
        <v>0</v>
      </c>
      <c r="J5">
        <v>2065.82</v>
      </c>
      <c r="K5">
        <v>1239.5</v>
      </c>
      <c r="L5">
        <v>2065.82</v>
      </c>
      <c r="M5">
        <v>0</v>
      </c>
      <c r="N5">
        <f>SUM(J5:M5)</f>
        <v>5371.14</v>
      </c>
      <c r="O5">
        <f>ROUND(N5*90.9/100,2)</f>
        <v>4882.37</v>
      </c>
      <c r="P5">
        <f>ROUND(N5*8.5%,2)</f>
        <v>456.55</v>
      </c>
    </row>
    <row r="6" spans="1:16" ht="12.75">
      <c r="A6">
        <v>6</v>
      </c>
      <c r="B6" t="s">
        <v>1279</v>
      </c>
      <c r="C6" t="s">
        <v>1274</v>
      </c>
      <c r="D6" t="s">
        <v>962</v>
      </c>
      <c r="E6" t="s">
        <v>327</v>
      </c>
      <c r="F6">
        <v>3</v>
      </c>
      <c r="G6">
        <v>3</v>
      </c>
      <c r="H6">
        <v>2</v>
      </c>
      <c r="I6">
        <v>0</v>
      </c>
      <c r="J6">
        <v>3098.73</v>
      </c>
      <c r="K6">
        <v>1859.25</v>
      </c>
      <c r="L6">
        <v>2065.82</v>
      </c>
      <c r="M6">
        <v>0</v>
      </c>
      <c r="N6">
        <f>SUM(J6:M6)</f>
        <v>7023.799999999999</v>
      </c>
      <c r="O6">
        <f>ROUND(N6*90.9/100,2)</f>
        <v>6384.63</v>
      </c>
      <c r="P6">
        <f>ROUND(N6*8.5%,2)</f>
        <v>597.02</v>
      </c>
    </row>
    <row r="7" spans="1:16" ht="12.75">
      <c r="A7">
        <v>7</v>
      </c>
      <c r="B7" t="s">
        <v>1280</v>
      </c>
      <c r="C7" t="s">
        <v>1274</v>
      </c>
      <c r="D7" t="s">
        <v>1281</v>
      </c>
      <c r="E7" t="s">
        <v>359</v>
      </c>
      <c r="F7">
        <v>4</v>
      </c>
      <c r="G7">
        <v>3</v>
      </c>
      <c r="H7">
        <v>1</v>
      </c>
      <c r="I7">
        <v>0</v>
      </c>
      <c r="J7">
        <v>4131.64</v>
      </c>
      <c r="K7">
        <v>1859.25</v>
      </c>
      <c r="L7">
        <v>1032.91</v>
      </c>
      <c r="M7">
        <v>0</v>
      </c>
      <c r="N7">
        <f>SUM(J7:M7)</f>
        <v>7023.8</v>
      </c>
      <c r="O7">
        <f>ROUND(N7*90.9/100,2)</f>
        <v>6384.63</v>
      </c>
      <c r="P7">
        <f>ROUND(N7*8.5%,2)</f>
        <v>597.02</v>
      </c>
    </row>
    <row r="8" spans="1:16" ht="12.75">
      <c r="A8">
        <v>8</v>
      </c>
      <c r="B8" t="s">
        <v>1282</v>
      </c>
      <c r="C8" t="s">
        <v>1274</v>
      </c>
      <c r="D8" t="s">
        <v>962</v>
      </c>
      <c r="E8" t="s">
        <v>363</v>
      </c>
      <c r="F8">
        <v>2</v>
      </c>
      <c r="G8">
        <v>2</v>
      </c>
      <c r="H8">
        <v>2</v>
      </c>
      <c r="I8">
        <v>0</v>
      </c>
      <c r="J8">
        <v>2065.82</v>
      </c>
      <c r="K8">
        <v>1239.5</v>
      </c>
      <c r="L8">
        <v>2065.82</v>
      </c>
      <c r="M8">
        <v>0</v>
      </c>
      <c r="N8">
        <f>SUM(J8:M8)</f>
        <v>5371.14</v>
      </c>
      <c r="O8">
        <f>ROUND(N8*90.9/100,2)</f>
        <v>4882.37</v>
      </c>
      <c r="P8">
        <f>ROUND(N8*8.5%,2)</f>
        <v>456.55</v>
      </c>
    </row>
    <row r="9" spans="1:16" ht="12.75">
      <c r="A9">
        <v>9</v>
      </c>
      <c r="B9" t="s">
        <v>1283</v>
      </c>
      <c r="C9" t="s">
        <v>1274</v>
      </c>
      <c r="D9" t="s">
        <v>962</v>
      </c>
      <c r="E9" t="s">
        <v>368</v>
      </c>
      <c r="F9">
        <v>2</v>
      </c>
      <c r="G9">
        <v>3</v>
      </c>
      <c r="H9">
        <v>3</v>
      </c>
      <c r="I9">
        <v>0</v>
      </c>
      <c r="J9">
        <v>2065.82</v>
      </c>
      <c r="K9">
        <v>1859.25</v>
      </c>
      <c r="L9">
        <v>3098.73</v>
      </c>
      <c r="M9">
        <v>0</v>
      </c>
      <c r="N9">
        <f>SUM(J9:M9)</f>
        <v>7023.8</v>
      </c>
      <c r="O9">
        <f>ROUND(N9*90.9/100,2)</f>
        <v>6384.63</v>
      </c>
      <c r="P9">
        <f>ROUND(N9*8.5%,2)</f>
        <v>597.02</v>
      </c>
    </row>
    <row r="10" spans="6:16" ht="12.75">
      <c r="F10">
        <f>SUM(F2:F9)</f>
        <v>24</v>
      </c>
      <c r="G10">
        <f>SUM(G2:G9)</f>
        <v>22</v>
      </c>
      <c r="H10">
        <f>SUM(H2:H9)</f>
        <v>17</v>
      </c>
      <c r="I10">
        <v>0</v>
      </c>
      <c r="J10">
        <f aca="true" t="shared" si="0" ref="J10:P10">SUM(J2:J9)</f>
        <v>24789.84</v>
      </c>
      <c r="K10">
        <f t="shared" si="0"/>
        <v>13634.5</v>
      </c>
      <c r="L10">
        <f>SUM(L2:L9)</f>
        <v>17559.47</v>
      </c>
      <c r="M10">
        <f t="shared" si="0"/>
        <v>0</v>
      </c>
      <c r="N10">
        <f t="shared" si="0"/>
        <v>55983.81</v>
      </c>
      <c r="O10">
        <f t="shared" si="0"/>
        <v>50889.27</v>
      </c>
      <c r="P10">
        <f t="shared" si="0"/>
        <v>4758.620000000001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"/>
  <sheetViews>
    <sheetView workbookViewId="0" topLeftCell="A1">
      <selection activeCell="A1" sqref="A1"/>
    </sheetView>
  </sheetViews>
  <sheetFormatPr defaultColWidth="9.140625" defaultRowHeight="12.75"/>
  <sheetData>
    <row r="1" spans="1:1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1188</v>
      </c>
      <c r="M1" t="s">
        <v>8</v>
      </c>
      <c r="N1" t="s">
        <v>9</v>
      </c>
      <c r="O1" t="s">
        <v>10</v>
      </c>
      <c r="P1" t="s">
        <v>11</v>
      </c>
    </row>
    <row r="2" spans="1:16" ht="12.75">
      <c r="A2">
        <v>1</v>
      </c>
      <c r="B2" t="s">
        <v>1284</v>
      </c>
      <c r="C2" t="s">
        <v>1285</v>
      </c>
      <c r="D2" t="s">
        <v>916</v>
      </c>
      <c r="E2" t="s">
        <v>37</v>
      </c>
      <c r="F2">
        <v>8</v>
      </c>
      <c r="G2">
        <v>5</v>
      </c>
      <c r="H2">
        <v>1</v>
      </c>
      <c r="I2">
        <v>1</v>
      </c>
      <c r="J2">
        <v>8263.28</v>
      </c>
      <c r="K2">
        <v>3098.75</v>
      </c>
      <c r="L2">
        <v>1032.91</v>
      </c>
      <c r="M2">
        <v>1032.91</v>
      </c>
      <c r="N2">
        <f>SUM(J2:M2)</f>
        <v>13427.85</v>
      </c>
      <c r="O2">
        <f>ROUND(N2*90.9/100,2)</f>
        <v>12205.92</v>
      </c>
      <c r="P2">
        <f>ROUND(N2*8.5%,2)</f>
        <v>1141.37</v>
      </c>
    </row>
    <row r="3" spans="1:16" ht="12.75">
      <c r="A3">
        <v>2</v>
      </c>
      <c r="B3" t="s">
        <v>1286</v>
      </c>
      <c r="C3" t="s">
        <v>1287</v>
      </c>
      <c r="D3" t="s">
        <v>962</v>
      </c>
      <c r="E3" t="s">
        <v>37</v>
      </c>
      <c r="F3">
        <v>1</v>
      </c>
      <c r="G3">
        <v>2</v>
      </c>
      <c r="H3">
        <v>0</v>
      </c>
      <c r="I3">
        <v>0</v>
      </c>
      <c r="J3">
        <v>1032.91</v>
      </c>
      <c r="K3">
        <v>1239.5</v>
      </c>
      <c r="L3">
        <v>0</v>
      </c>
      <c r="M3">
        <v>0</v>
      </c>
      <c r="N3">
        <f>SUM(J3:M3)</f>
        <v>2272.41</v>
      </c>
      <c r="O3">
        <f>ROUND(N3*90.9/100,2)</f>
        <v>2065.62</v>
      </c>
      <c r="P3">
        <f>ROUND(N3*8.5%,2)</f>
        <v>193.15</v>
      </c>
    </row>
    <row r="4" spans="6:16" ht="12.75">
      <c r="F4">
        <f>SUM(F2:F3)</f>
        <v>9</v>
      </c>
      <c r="G4">
        <f>SUM(G2:G3)</f>
        <v>7</v>
      </c>
      <c r="H4">
        <f>SUM(H2:H3)</f>
        <v>1</v>
      </c>
      <c r="I4">
        <f>SUM(I2:I3)</f>
        <v>1</v>
      </c>
      <c r="J4">
        <f aca="true" t="shared" si="0" ref="J4:P4">SUM(J2:J3)</f>
        <v>9296.19</v>
      </c>
      <c r="K4">
        <f t="shared" si="0"/>
        <v>4338.25</v>
      </c>
      <c r="L4">
        <f t="shared" si="0"/>
        <v>1032.91</v>
      </c>
      <c r="M4">
        <f t="shared" si="0"/>
        <v>1032.91</v>
      </c>
      <c r="N4">
        <f t="shared" si="0"/>
        <v>15700.26</v>
      </c>
      <c r="O4">
        <f t="shared" si="0"/>
        <v>14271.54</v>
      </c>
      <c r="P4">
        <f t="shared" si="0"/>
        <v>1334.52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t="s">
        <v>22</v>
      </c>
      <c r="B1" t="s">
        <v>23</v>
      </c>
      <c r="C1" t="s">
        <v>24</v>
      </c>
    </row>
    <row r="2" spans="1:3" ht="12.75">
      <c r="A2" t="s">
        <v>25</v>
      </c>
      <c r="B2">
        <v>1032.91</v>
      </c>
      <c r="C2">
        <f>ROUND(B2+(B2*-9.1%),2)</f>
        <v>938.92</v>
      </c>
    </row>
    <row r="3" spans="1:3" ht="12.75">
      <c r="A3" t="s">
        <v>26</v>
      </c>
      <c r="B3">
        <v>1032.91</v>
      </c>
      <c r="C3">
        <f>ROUND(B3+(B3*-9.1%),2)</f>
        <v>938.92</v>
      </c>
    </row>
    <row r="4" spans="1:3" ht="12.75">
      <c r="A4" t="s">
        <v>27</v>
      </c>
      <c r="B4">
        <v>1032.91</v>
      </c>
      <c r="C4">
        <f>ROUND(B4+(B4*-9.1%),2)</f>
        <v>938.92</v>
      </c>
    </row>
    <row r="5" spans="1:3" ht="12.75">
      <c r="A5" t="s">
        <v>28</v>
      </c>
      <c r="B5">
        <v>619.75</v>
      </c>
      <c r="C5">
        <f>ROUND(B5+(B5*-9.1%),2)</f>
        <v>563.35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4"/>
  <sheetViews>
    <sheetView workbookViewId="0" topLeftCell="A1">
      <selection activeCell="A1" sqref="A1"/>
    </sheetView>
  </sheetViews>
  <sheetFormatPr defaultColWidth="9.140625" defaultRowHeight="12.75"/>
  <sheetData>
    <row r="1" spans="1:12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1</v>
      </c>
      <c r="G1" t="s">
        <v>2</v>
      </c>
      <c r="H1" t="s">
        <v>5</v>
      </c>
      <c r="I1" t="s">
        <v>6</v>
      </c>
      <c r="J1" t="s">
        <v>9</v>
      </c>
      <c r="K1" t="s">
        <v>10</v>
      </c>
      <c r="L1" t="s">
        <v>11</v>
      </c>
    </row>
    <row r="2" spans="1:12" ht="12.75">
      <c r="A2">
        <v>1</v>
      </c>
      <c r="B2" t="s">
        <v>34</v>
      </c>
      <c r="C2" t="s">
        <v>35</v>
      </c>
      <c r="D2" t="s">
        <v>36</v>
      </c>
      <c r="E2" t="s">
        <v>37</v>
      </c>
      <c r="F2">
        <v>2</v>
      </c>
      <c r="G2">
        <v>8</v>
      </c>
      <c r="H2">
        <v>2065.82</v>
      </c>
      <c r="I2">
        <v>4958</v>
      </c>
      <c r="J2">
        <f>SUM(H2:I2)</f>
        <v>7023.82</v>
      </c>
      <c r="K2">
        <f>ROUND(J2*90.9/100,2)</f>
        <v>6384.65</v>
      </c>
      <c r="L2">
        <f>ROUND(J2*8.5%,2)</f>
        <v>597.02</v>
      </c>
    </row>
    <row r="3" spans="1:12" ht="12.75">
      <c r="A3">
        <v>2</v>
      </c>
      <c r="B3" t="s">
        <v>38</v>
      </c>
      <c r="C3" t="s">
        <v>35</v>
      </c>
      <c r="D3" t="s">
        <v>39</v>
      </c>
      <c r="E3" t="s">
        <v>37</v>
      </c>
      <c r="F3">
        <v>2</v>
      </c>
      <c r="G3">
        <v>6</v>
      </c>
      <c r="H3">
        <v>2065.82</v>
      </c>
      <c r="I3">
        <v>3718.5</v>
      </c>
      <c r="J3">
        <f aca="true" t="shared" si="0" ref="J3:J18">SUM(H3:I3)</f>
        <v>5784.32</v>
      </c>
      <c r="K3">
        <f aca="true" t="shared" si="1" ref="K3:K18">ROUND(J3*90.9/100,2)</f>
        <v>5257.95</v>
      </c>
      <c r="L3">
        <f aca="true" t="shared" si="2" ref="L3:L18">ROUND(J3*8.5%,2)</f>
        <v>491.67</v>
      </c>
    </row>
    <row r="4" spans="1:12" ht="12.75">
      <c r="A4">
        <v>3</v>
      </c>
      <c r="B4" t="s">
        <v>40</v>
      </c>
      <c r="C4" t="s">
        <v>35</v>
      </c>
      <c r="D4" t="s">
        <v>41</v>
      </c>
      <c r="E4" t="s">
        <v>37</v>
      </c>
      <c r="F4">
        <v>3</v>
      </c>
      <c r="G4">
        <v>7</v>
      </c>
      <c r="H4">
        <v>3098.73</v>
      </c>
      <c r="I4">
        <v>4338.25</v>
      </c>
      <c r="J4">
        <f t="shared" si="0"/>
        <v>7436.98</v>
      </c>
      <c r="K4">
        <f t="shared" si="1"/>
        <v>6760.21</v>
      </c>
      <c r="L4">
        <f t="shared" si="2"/>
        <v>632.14</v>
      </c>
    </row>
    <row r="5" spans="1:12" ht="12.75">
      <c r="A5">
        <v>4</v>
      </c>
      <c r="B5" t="s">
        <v>42</v>
      </c>
      <c r="C5" t="s">
        <v>35</v>
      </c>
      <c r="D5" t="s">
        <v>43</v>
      </c>
      <c r="E5" t="s">
        <v>37</v>
      </c>
      <c r="F5">
        <v>2</v>
      </c>
      <c r="G5">
        <v>4</v>
      </c>
      <c r="H5">
        <v>2065.82</v>
      </c>
      <c r="I5">
        <v>2479</v>
      </c>
      <c r="J5">
        <f t="shared" si="0"/>
        <v>4544.82</v>
      </c>
      <c r="K5">
        <f t="shared" si="1"/>
        <v>4131.24</v>
      </c>
      <c r="L5">
        <f t="shared" si="2"/>
        <v>386.31</v>
      </c>
    </row>
    <row r="6" spans="1:12" ht="12.75">
      <c r="A6">
        <v>5</v>
      </c>
      <c r="B6" t="s">
        <v>44</v>
      </c>
      <c r="C6" t="s">
        <v>35</v>
      </c>
      <c r="D6" t="s">
        <v>45</v>
      </c>
      <c r="E6" t="s">
        <v>37</v>
      </c>
      <c r="F6">
        <v>2</v>
      </c>
      <c r="G6">
        <v>7</v>
      </c>
      <c r="H6">
        <v>2065.82</v>
      </c>
      <c r="I6">
        <v>4338.25</v>
      </c>
      <c r="J6">
        <f t="shared" si="0"/>
        <v>6404.07</v>
      </c>
      <c r="K6">
        <f t="shared" si="1"/>
        <v>5821.3</v>
      </c>
      <c r="L6">
        <f t="shared" si="2"/>
        <v>544.35</v>
      </c>
    </row>
    <row r="7" spans="1:12" ht="12.75">
      <c r="A7">
        <v>6</v>
      </c>
      <c r="B7" t="s">
        <v>46</v>
      </c>
      <c r="C7" t="s">
        <v>35</v>
      </c>
      <c r="D7" t="s">
        <v>47</v>
      </c>
      <c r="E7" t="s">
        <v>37</v>
      </c>
      <c r="F7">
        <v>3</v>
      </c>
      <c r="G7">
        <v>7</v>
      </c>
      <c r="H7">
        <v>3098.73</v>
      </c>
      <c r="I7">
        <v>4338.25</v>
      </c>
      <c r="J7">
        <f t="shared" si="0"/>
        <v>7436.98</v>
      </c>
      <c r="K7">
        <f t="shared" si="1"/>
        <v>6760.21</v>
      </c>
      <c r="L7">
        <f t="shared" si="2"/>
        <v>632.14</v>
      </c>
    </row>
    <row r="8" spans="1:12" ht="12.75">
      <c r="A8">
        <v>7</v>
      </c>
      <c r="B8" t="s">
        <v>48</v>
      </c>
      <c r="C8" t="s">
        <v>35</v>
      </c>
      <c r="D8" t="s">
        <v>49</v>
      </c>
      <c r="E8" t="s">
        <v>37</v>
      </c>
      <c r="F8">
        <v>2</v>
      </c>
      <c r="G8">
        <v>7</v>
      </c>
      <c r="H8">
        <v>2065.82</v>
      </c>
      <c r="I8">
        <v>4338.25</v>
      </c>
      <c r="J8">
        <f t="shared" si="0"/>
        <v>6404.07</v>
      </c>
      <c r="K8">
        <f t="shared" si="1"/>
        <v>5821.3</v>
      </c>
      <c r="L8">
        <f t="shared" si="2"/>
        <v>544.35</v>
      </c>
    </row>
    <row r="9" spans="1:12" ht="12.75">
      <c r="A9">
        <v>8</v>
      </c>
      <c r="B9" t="s">
        <v>50</v>
      </c>
      <c r="C9" t="s">
        <v>35</v>
      </c>
      <c r="D9" t="s">
        <v>51</v>
      </c>
      <c r="E9" t="s">
        <v>37</v>
      </c>
      <c r="F9">
        <v>2</v>
      </c>
      <c r="G9">
        <v>4</v>
      </c>
      <c r="H9">
        <v>2065.82</v>
      </c>
      <c r="I9">
        <v>2479</v>
      </c>
      <c r="J9">
        <f t="shared" si="0"/>
        <v>4544.82</v>
      </c>
      <c r="K9">
        <f t="shared" si="1"/>
        <v>4131.24</v>
      </c>
      <c r="L9">
        <f t="shared" si="2"/>
        <v>386.31</v>
      </c>
    </row>
    <row r="10" spans="1:12" ht="12.75">
      <c r="A10">
        <v>9</v>
      </c>
      <c r="B10" t="s">
        <v>52</v>
      </c>
      <c r="C10" t="s">
        <v>35</v>
      </c>
      <c r="D10" t="s">
        <v>53</v>
      </c>
      <c r="E10" t="s">
        <v>37</v>
      </c>
      <c r="F10">
        <v>2</v>
      </c>
      <c r="G10">
        <v>7</v>
      </c>
      <c r="H10">
        <v>2065.82</v>
      </c>
      <c r="I10">
        <v>4338.25</v>
      </c>
      <c r="J10">
        <f t="shared" si="0"/>
        <v>6404.07</v>
      </c>
      <c r="K10">
        <f t="shared" si="1"/>
        <v>5821.3</v>
      </c>
      <c r="L10">
        <f t="shared" si="2"/>
        <v>544.35</v>
      </c>
    </row>
    <row r="11" spans="1:12" ht="12.75">
      <c r="A11">
        <v>10</v>
      </c>
      <c r="B11" t="s">
        <v>54</v>
      </c>
      <c r="C11" t="s">
        <v>35</v>
      </c>
      <c r="D11" t="s">
        <v>55</v>
      </c>
      <c r="E11" t="s">
        <v>37</v>
      </c>
      <c r="F11">
        <v>2</v>
      </c>
      <c r="G11">
        <v>6</v>
      </c>
      <c r="H11">
        <v>2065.82</v>
      </c>
      <c r="I11">
        <v>3718.5</v>
      </c>
      <c r="J11">
        <f t="shared" si="0"/>
        <v>5784.32</v>
      </c>
      <c r="K11">
        <f t="shared" si="1"/>
        <v>5257.95</v>
      </c>
      <c r="L11">
        <f t="shared" si="2"/>
        <v>491.67</v>
      </c>
    </row>
    <row r="12" spans="1:12" ht="12.75">
      <c r="A12">
        <v>11</v>
      </c>
      <c r="B12" t="s">
        <v>56</v>
      </c>
      <c r="C12" t="s">
        <v>35</v>
      </c>
      <c r="D12" t="s">
        <v>57</v>
      </c>
      <c r="E12" t="s">
        <v>37</v>
      </c>
      <c r="F12">
        <v>2</v>
      </c>
      <c r="G12">
        <v>7</v>
      </c>
      <c r="H12">
        <v>2065.82</v>
      </c>
      <c r="I12">
        <v>4338.25</v>
      </c>
      <c r="J12">
        <f t="shared" si="0"/>
        <v>6404.07</v>
      </c>
      <c r="K12">
        <f t="shared" si="1"/>
        <v>5821.3</v>
      </c>
      <c r="L12">
        <f t="shared" si="2"/>
        <v>544.35</v>
      </c>
    </row>
    <row r="13" spans="1:12" ht="12.75">
      <c r="A13">
        <v>12</v>
      </c>
      <c r="B13" t="s">
        <v>58</v>
      </c>
      <c r="C13" t="s">
        <v>35</v>
      </c>
      <c r="D13" t="s">
        <v>59</v>
      </c>
      <c r="E13" t="s">
        <v>37</v>
      </c>
      <c r="F13">
        <v>2</v>
      </c>
      <c r="G13">
        <v>7</v>
      </c>
      <c r="H13">
        <v>2065.82</v>
      </c>
      <c r="I13">
        <v>4338.25</v>
      </c>
      <c r="J13">
        <f t="shared" si="0"/>
        <v>6404.07</v>
      </c>
      <c r="K13">
        <f t="shared" si="1"/>
        <v>5821.3</v>
      </c>
      <c r="L13">
        <f t="shared" si="2"/>
        <v>544.35</v>
      </c>
    </row>
    <row r="14" spans="1:12" ht="12.75">
      <c r="A14">
        <v>13</v>
      </c>
      <c r="B14" t="s">
        <v>60</v>
      </c>
      <c r="C14" t="s">
        <v>35</v>
      </c>
      <c r="D14" t="s">
        <v>61</v>
      </c>
      <c r="E14" t="s">
        <v>37</v>
      </c>
      <c r="F14">
        <v>2</v>
      </c>
      <c r="G14">
        <v>7</v>
      </c>
      <c r="H14">
        <v>2065.82</v>
      </c>
      <c r="I14">
        <v>4338.25</v>
      </c>
      <c r="J14">
        <f t="shared" si="0"/>
        <v>6404.07</v>
      </c>
      <c r="K14">
        <f t="shared" si="1"/>
        <v>5821.3</v>
      </c>
      <c r="L14">
        <f t="shared" si="2"/>
        <v>544.35</v>
      </c>
    </row>
    <row r="15" spans="1:12" ht="12.75">
      <c r="A15">
        <v>14</v>
      </c>
      <c r="B15" t="s">
        <v>62</v>
      </c>
      <c r="C15" t="s">
        <v>35</v>
      </c>
      <c r="D15" t="s">
        <v>63</v>
      </c>
      <c r="E15" t="s">
        <v>37</v>
      </c>
      <c r="F15">
        <v>2</v>
      </c>
      <c r="G15">
        <v>6</v>
      </c>
      <c r="H15">
        <v>2065.82</v>
      </c>
      <c r="I15">
        <v>3718.5</v>
      </c>
      <c r="J15">
        <f t="shared" si="0"/>
        <v>5784.32</v>
      </c>
      <c r="K15">
        <f t="shared" si="1"/>
        <v>5257.95</v>
      </c>
      <c r="L15">
        <f t="shared" si="2"/>
        <v>491.67</v>
      </c>
    </row>
    <row r="16" spans="1:12" ht="12.75">
      <c r="A16">
        <v>15</v>
      </c>
      <c r="B16" t="s">
        <v>64</v>
      </c>
      <c r="C16" t="s">
        <v>35</v>
      </c>
      <c r="D16" t="s">
        <v>65</v>
      </c>
      <c r="E16" t="s">
        <v>37</v>
      </c>
      <c r="F16">
        <v>2</v>
      </c>
      <c r="G16">
        <v>4</v>
      </c>
      <c r="H16">
        <v>2065.82</v>
      </c>
      <c r="I16">
        <v>2479</v>
      </c>
      <c r="J16">
        <f t="shared" si="0"/>
        <v>4544.82</v>
      </c>
      <c r="K16">
        <f t="shared" si="1"/>
        <v>4131.24</v>
      </c>
      <c r="L16">
        <f t="shared" si="2"/>
        <v>386.31</v>
      </c>
    </row>
    <row r="17" spans="1:12" ht="12.75">
      <c r="A17">
        <v>16</v>
      </c>
      <c r="B17" t="s">
        <v>66</v>
      </c>
      <c r="C17" t="s">
        <v>35</v>
      </c>
      <c r="D17" t="s">
        <v>67</v>
      </c>
      <c r="E17" t="s">
        <v>37</v>
      </c>
      <c r="F17">
        <v>2</v>
      </c>
      <c r="G17">
        <v>5</v>
      </c>
      <c r="H17">
        <v>2065.82</v>
      </c>
      <c r="I17">
        <v>3098.75</v>
      </c>
      <c r="J17">
        <f t="shared" si="0"/>
        <v>5164.57</v>
      </c>
      <c r="K17">
        <f t="shared" si="1"/>
        <v>4694.59</v>
      </c>
      <c r="L17">
        <f t="shared" si="2"/>
        <v>438.99</v>
      </c>
    </row>
    <row r="18" spans="1:12" ht="12.75">
      <c r="A18">
        <v>17</v>
      </c>
      <c r="B18" t="s">
        <v>68</v>
      </c>
      <c r="C18" t="s">
        <v>35</v>
      </c>
      <c r="D18" t="s">
        <v>69</v>
      </c>
      <c r="E18" t="s">
        <v>37</v>
      </c>
      <c r="F18">
        <v>2</v>
      </c>
      <c r="G18">
        <v>7</v>
      </c>
      <c r="H18">
        <v>2065.82</v>
      </c>
      <c r="I18">
        <v>4338.25</v>
      </c>
      <c r="J18">
        <f t="shared" si="0"/>
        <v>6404.07</v>
      </c>
      <c r="K18">
        <f t="shared" si="1"/>
        <v>5821.3</v>
      </c>
      <c r="L18">
        <f t="shared" si="2"/>
        <v>544.35</v>
      </c>
    </row>
    <row r="19" spans="1:12" ht="12.75">
      <c r="A19">
        <v>18</v>
      </c>
      <c r="B19" t="s">
        <v>70</v>
      </c>
      <c r="C19" t="s">
        <v>35</v>
      </c>
      <c r="D19" t="s">
        <v>71</v>
      </c>
      <c r="E19" t="s">
        <v>37</v>
      </c>
      <c r="F19">
        <v>2</v>
      </c>
      <c r="G19">
        <v>7</v>
      </c>
      <c r="H19">
        <v>2065.82</v>
      </c>
      <c r="I19">
        <v>4338.25</v>
      </c>
      <c r="J19">
        <f aca="true" t="shared" si="3" ref="J19:J34">SUM(H19:I19)</f>
        <v>6404.07</v>
      </c>
      <c r="K19">
        <f aca="true" t="shared" si="4" ref="K19:K34">ROUND(J19*90.9/100,2)</f>
        <v>5821.3</v>
      </c>
      <c r="L19">
        <f aca="true" t="shared" si="5" ref="L19:L34">ROUND(J19*8.5%,2)</f>
        <v>544.35</v>
      </c>
    </row>
    <row r="20" spans="1:12" ht="12.75">
      <c r="A20">
        <v>19</v>
      </c>
      <c r="B20" t="s">
        <v>72</v>
      </c>
      <c r="C20" t="s">
        <v>35</v>
      </c>
      <c r="D20" t="s">
        <v>73</v>
      </c>
      <c r="E20" t="s">
        <v>37</v>
      </c>
      <c r="F20">
        <v>2</v>
      </c>
      <c r="G20">
        <v>4</v>
      </c>
      <c r="H20">
        <v>2065.82</v>
      </c>
      <c r="I20">
        <v>2479</v>
      </c>
      <c r="J20">
        <f t="shared" si="3"/>
        <v>4544.82</v>
      </c>
      <c r="K20">
        <f t="shared" si="4"/>
        <v>4131.24</v>
      </c>
      <c r="L20">
        <f t="shared" si="5"/>
        <v>386.31</v>
      </c>
    </row>
    <row r="21" spans="1:12" ht="12.75">
      <c r="A21">
        <v>20</v>
      </c>
      <c r="B21" t="s">
        <v>74</v>
      </c>
      <c r="C21" t="s">
        <v>35</v>
      </c>
      <c r="D21" t="s">
        <v>75</v>
      </c>
      <c r="E21" t="s">
        <v>37</v>
      </c>
      <c r="F21">
        <v>2</v>
      </c>
      <c r="G21">
        <v>7</v>
      </c>
      <c r="H21">
        <v>2065.82</v>
      </c>
      <c r="I21">
        <v>4338.25</v>
      </c>
      <c r="J21">
        <f t="shared" si="3"/>
        <v>6404.07</v>
      </c>
      <c r="K21">
        <f t="shared" si="4"/>
        <v>5821.3</v>
      </c>
      <c r="L21">
        <f t="shared" si="5"/>
        <v>544.35</v>
      </c>
    </row>
    <row r="22" spans="1:12" ht="12.75">
      <c r="A22">
        <v>21</v>
      </c>
      <c r="B22" t="s">
        <v>76</v>
      </c>
      <c r="C22" t="s">
        <v>35</v>
      </c>
      <c r="D22" t="s">
        <v>77</v>
      </c>
      <c r="E22" t="s">
        <v>37</v>
      </c>
      <c r="F22">
        <v>2</v>
      </c>
      <c r="G22">
        <v>6</v>
      </c>
      <c r="H22">
        <v>2065.82</v>
      </c>
      <c r="I22">
        <v>3718.5</v>
      </c>
      <c r="J22">
        <f t="shared" si="3"/>
        <v>5784.32</v>
      </c>
      <c r="K22">
        <f t="shared" si="4"/>
        <v>5257.95</v>
      </c>
      <c r="L22">
        <f t="shared" si="5"/>
        <v>491.67</v>
      </c>
    </row>
    <row r="23" spans="1:12" ht="12.75">
      <c r="A23">
        <v>22</v>
      </c>
      <c r="B23" t="s">
        <v>78</v>
      </c>
      <c r="C23" t="s">
        <v>35</v>
      </c>
      <c r="D23" t="s">
        <v>79</v>
      </c>
      <c r="E23" t="s">
        <v>37</v>
      </c>
      <c r="F23">
        <v>2</v>
      </c>
      <c r="G23">
        <v>7</v>
      </c>
      <c r="H23">
        <v>2065.82</v>
      </c>
      <c r="I23">
        <v>4338.25</v>
      </c>
      <c r="J23">
        <f t="shared" si="3"/>
        <v>6404.07</v>
      </c>
      <c r="K23">
        <f t="shared" si="4"/>
        <v>5821.3</v>
      </c>
      <c r="L23">
        <f t="shared" si="5"/>
        <v>544.35</v>
      </c>
    </row>
    <row r="24" spans="1:12" ht="12.75">
      <c r="A24">
        <v>23</v>
      </c>
      <c r="B24" t="s">
        <v>80</v>
      </c>
      <c r="C24" t="s">
        <v>35</v>
      </c>
      <c r="D24" t="s">
        <v>81</v>
      </c>
      <c r="E24" t="s">
        <v>37</v>
      </c>
      <c r="F24">
        <v>2</v>
      </c>
      <c r="G24">
        <v>5</v>
      </c>
      <c r="H24">
        <v>2065.82</v>
      </c>
      <c r="I24">
        <v>3098.75</v>
      </c>
      <c r="J24">
        <f t="shared" si="3"/>
        <v>5164.57</v>
      </c>
      <c r="K24">
        <f t="shared" si="4"/>
        <v>4694.59</v>
      </c>
      <c r="L24">
        <f t="shared" si="5"/>
        <v>438.99</v>
      </c>
    </row>
    <row r="25" spans="1:12" ht="12.75">
      <c r="A25">
        <v>24</v>
      </c>
      <c r="B25" t="s">
        <v>82</v>
      </c>
      <c r="C25" t="s">
        <v>35</v>
      </c>
      <c r="D25" t="s">
        <v>83</v>
      </c>
      <c r="E25" t="s">
        <v>37</v>
      </c>
      <c r="F25">
        <v>2</v>
      </c>
      <c r="G25">
        <v>7</v>
      </c>
      <c r="H25">
        <v>2065.82</v>
      </c>
      <c r="I25">
        <v>4338.25</v>
      </c>
      <c r="J25">
        <f t="shared" si="3"/>
        <v>6404.07</v>
      </c>
      <c r="K25">
        <f t="shared" si="4"/>
        <v>5821.3</v>
      </c>
      <c r="L25">
        <f t="shared" si="5"/>
        <v>544.35</v>
      </c>
    </row>
    <row r="26" spans="1:12" ht="12.75">
      <c r="A26">
        <v>25</v>
      </c>
      <c r="B26" t="s">
        <v>84</v>
      </c>
      <c r="C26" t="s">
        <v>35</v>
      </c>
      <c r="D26" t="s">
        <v>85</v>
      </c>
      <c r="E26" t="s">
        <v>37</v>
      </c>
      <c r="F26">
        <v>3</v>
      </c>
      <c r="G26">
        <v>7</v>
      </c>
      <c r="H26">
        <v>3098.73</v>
      </c>
      <c r="I26">
        <v>4338.25</v>
      </c>
      <c r="J26">
        <f t="shared" si="3"/>
        <v>7436.98</v>
      </c>
      <c r="K26">
        <f t="shared" si="4"/>
        <v>6760.21</v>
      </c>
      <c r="L26">
        <f t="shared" si="5"/>
        <v>632.14</v>
      </c>
    </row>
    <row r="27" spans="1:12" ht="12.75">
      <c r="A27">
        <v>26</v>
      </c>
      <c r="B27" t="s">
        <v>86</v>
      </c>
      <c r="C27" t="s">
        <v>35</v>
      </c>
      <c r="D27" t="s">
        <v>87</v>
      </c>
      <c r="E27" t="s">
        <v>37</v>
      </c>
      <c r="F27">
        <v>2</v>
      </c>
      <c r="G27">
        <v>5</v>
      </c>
      <c r="H27">
        <v>2065.82</v>
      </c>
      <c r="I27">
        <v>3098.75</v>
      </c>
      <c r="J27">
        <f t="shared" si="3"/>
        <v>5164.57</v>
      </c>
      <c r="K27">
        <f t="shared" si="4"/>
        <v>4694.59</v>
      </c>
      <c r="L27">
        <f t="shared" si="5"/>
        <v>438.99</v>
      </c>
    </row>
    <row r="28" spans="1:12" ht="12.75">
      <c r="A28">
        <v>27</v>
      </c>
      <c r="B28" t="s">
        <v>88</v>
      </c>
      <c r="C28" t="s">
        <v>35</v>
      </c>
      <c r="D28" t="s">
        <v>89</v>
      </c>
      <c r="E28" t="s">
        <v>37</v>
      </c>
      <c r="F28">
        <v>2</v>
      </c>
      <c r="G28">
        <v>7</v>
      </c>
      <c r="H28">
        <v>2065.82</v>
      </c>
      <c r="I28">
        <v>4338.25</v>
      </c>
      <c r="J28">
        <f t="shared" si="3"/>
        <v>6404.07</v>
      </c>
      <c r="K28">
        <f t="shared" si="4"/>
        <v>5821.3</v>
      </c>
      <c r="L28">
        <f t="shared" si="5"/>
        <v>544.35</v>
      </c>
    </row>
    <row r="29" spans="1:12" ht="12.75">
      <c r="A29">
        <v>28</v>
      </c>
      <c r="B29" t="s">
        <v>90</v>
      </c>
      <c r="C29" t="s">
        <v>35</v>
      </c>
      <c r="D29" t="s">
        <v>91</v>
      </c>
      <c r="E29" t="s">
        <v>37</v>
      </c>
      <c r="F29">
        <v>2</v>
      </c>
      <c r="G29">
        <v>6</v>
      </c>
      <c r="H29">
        <v>2065.82</v>
      </c>
      <c r="I29">
        <v>3718.5</v>
      </c>
      <c r="J29">
        <f t="shared" si="3"/>
        <v>5784.32</v>
      </c>
      <c r="K29">
        <f t="shared" si="4"/>
        <v>5257.95</v>
      </c>
      <c r="L29">
        <f t="shared" si="5"/>
        <v>491.67</v>
      </c>
    </row>
    <row r="30" spans="1:12" ht="12.75">
      <c r="A30">
        <v>29</v>
      </c>
      <c r="B30" t="s">
        <v>92</v>
      </c>
      <c r="C30" t="s">
        <v>35</v>
      </c>
      <c r="D30" t="s">
        <v>93</v>
      </c>
      <c r="E30" t="s">
        <v>37</v>
      </c>
      <c r="F30">
        <v>2</v>
      </c>
      <c r="G30">
        <v>6</v>
      </c>
      <c r="H30">
        <v>2065.82</v>
      </c>
      <c r="I30">
        <v>3718.5</v>
      </c>
      <c r="J30">
        <f t="shared" si="3"/>
        <v>5784.32</v>
      </c>
      <c r="K30">
        <f t="shared" si="4"/>
        <v>5257.95</v>
      </c>
      <c r="L30">
        <f t="shared" si="5"/>
        <v>491.67</v>
      </c>
    </row>
    <row r="31" spans="1:12" ht="12.75">
      <c r="A31">
        <v>30</v>
      </c>
      <c r="B31" t="s">
        <v>94</v>
      </c>
      <c r="C31" t="s">
        <v>35</v>
      </c>
      <c r="D31" t="s">
        <v>95</v>
      </c>
      <c r="E31" t="s">
        <v>37</v>
      </c>
      <c r="F31">
        <v>2</v>
      </c>
      <c r="G31">
        <v>6</v>
      </c>
      <c r="H31">
        <v>2065.82</v>
      </c>
      <c r="I31">
        <v>3718.5</v>
      </c>
      <c r="J31">
        <f t="shared" si="3"/>
        <v>5784.32</v>
      </c>
      <c r="K31">
        <f t="shared" si="4"/>
        <v>5257.95</v>
      </c>
      <c r="L31">
        <f t="shared" si="5"/>
        <v>491.67</v>
      </c>
    </row>
    <row r="32" spans="1:12" ht="12.75">
      <c r="A32">
        <v>31</v>
      </c>
      <c r="B32" t="s">
        <v>96</v>
      </c>
      <c r="C32" t="s">
        <v>35</v>
      </c>
      <c r="D32" t="s">
        <v>97</v>
      </c>
      <c r="E32" t="s">
        <v>37</v>
      </c>
      <c r="F32">
        <v>2</v>
      </c>
      <c r="G32">
        <v>6</v>
      </c>
      <c r="H32">
        <v>2065.82</v>
      </c>
      <c r="I32">
        <v>3718.5</v>
      </c>
      <c r="J32">
        <f t="shared" si="3"/>
        <v>5784.32</v>
      </c>
      <c r="K32">
        <f t="shared" si="4"/>
        <v>5257.95</v>
      </c>
      <c r="L32">
        <f t="shared" si="5"/>
        <v>491.67</v>
      </c>
    </row>
    <row r="33" spans="1:12" ht="12.75">
      <c r="A33">
        <v>32</v>
      </c>
      <c r="B33" t="s">
        <v>98</v>
      </c>
      <c r="C33" t="s">
        <v>35</v>
      </c>
      <c r="D33" t="s">
        <v>99</v>
      </c>
      <c r="E33" t="s">
        <v>37</v>
      </c>
      <c r="F33">
        <v>2</v>
      </c>
      <c r="G33">
        <v>5</v>
      </c>
      <c r="H33">
        <v>2065.82</v>
      </c>
      <c r="I33">
        <v>3098.75</v>
      </c>
      <c r="J33">
        <f t="shared" si="3"/>
        <v>5164.57</v>
      </c>
      <c r="K33">
        <f t="shared" si="4"/>
        <v>4694.59</v>
      </c>
      <c r="L33">
        <f t="shared" si="5"/>
        <v>438.99</v>
      </c>
    </row>
    <row r="34" spans="1:12" ht="12.75">
      <c r="A34">
        <v>33</v>
      </c>
      <c r="B34" t="s">
        <v>100</v>
      </c>
      <c r="C34" t="s">
        <v>35</v>
      </c>
      <c r="D34" t="s">
        <v>101</v>
      </c>
      <c r="E34" t="s">
        <v>37</v>
      </c>
      <c r="F34">
        <v>3</v>
      </c>
      <c r="G34">
        <v>7</v>
      </c>
      <c r="H34">
        <v>3098.73</v>
      </c>
      <c r="I34">
        <v>4338.25</v>
      </c>
      <c r="J34">
        <f t="shared" si="3"/>
        <v>7436.98</v>
      </c>
      <c r="K34">
        <f t="shared" si="4"/>
        <v>6760.21</v>
      </c>
      <c r="L34">
        <f t="shared" si="5"/>
        <v>632.14</v>
      </c>
    </row>
    <row r="35" spans="1:12" ht="12.75">
      <c r="A35">
        <v>34</v>
      </c>
      <c r="B35" t="s">
        <v>102</v>
      </c>
      <c r="C35" t="s">
        <v>35</v>
      </c>
      <c r="D35" t="s">
        <v>103</v>
      </c>
      <c r="E35" t="s">
        <v>37</v>
      </c>
      <c r="F35">
        <v>2</v>
      </c>
      <c r="G35">
        <v>7</v>
      </c>
      <c r="H35">
        <v>2065.82</v>
      </c>
      <c r="I35">
        <v>4338.25</v>
      </c>
      <c r="J35">
        <f aca="true" t="shared" si="6" ref="J35:J50">SUM(H35:I35)</f>
        <v>6404.07</v>
      </c>
      <c r="K35">
        <f aca="true" t="shared" si="7" ref="K35:K50">ROUND(J35*90.9/100,2)</f>
        <v>5821.3</v>
      </c>
      <c r="L35">
        <f aca="true" t="shared" si="8" ref="L35:L50">ROUND(J35*8.5%,2)</f>
        <v>544.35</v>
      </c>
    </row>
    <row r="36" spans="1:12" ht="12.75">
      <c r="A36">
        <v>35</v>
      </c>
      <c r="B36" t="s">
        <v>104</v>
      </c>
      <c r="C36" t="s">
        <v>35</v>
      </c>
      <c r="D36" t="s">
        <v>105</v>
      </c>
      <c r="E36" t="s">
        <v>37</v>
      </c>
      <c r="F36">
        <v>2</v>
      </c>
      <c r="G36">
        <v>7</v>
      </c>
      <c r="H36">
        <v>2065.82</v>
      </c>
      <c r="I36">
        <v>4338.25</v>
      </c>
      <c r="J36">
        <f t="shared" si="6"/>
        <v>6404.07</v>
      </c>
      <c r="K36">
        <f t="shared" si="7"/>
        <v>5821.3</v>
      </c>
      <c r="L36">
        <f t="shared" si="8"/>
        <v>544.35</v>
      </c>
    </row>
    <row r="37" spans="1:12" ht="12.75">
      <c r="A37">
        <v>36</v>
      </c>
      <c r="B37" t="s">
        <v>106</v>
      </c>
      <c r="C37" t="s">
        <v>35</v>
      </c>
      <c r="D37" t="s">
        <v>107</v>
      </c>
      <c r="E37" t="s">
        <v>37</v>
      </c>
      <c r="F37">
        <v>2</v>
      </c>
      <c r="G37">
        <v>7</v>
      </c>
      <c r="H37">
        <v>2065.82</v>
      </c>
      <c r="I37">
        <v>4338.25</v>
      </c>
      <c r="J37">
        <f t="shared" si="6"/>
        <v>6404.07</v>
      </c>
      <c r="K37">
        <f t="shared" si="7"/>
        <v>5821.3</v>
      </c>
      <c r="L37">
        <f t="shared" si="8"/>
        <v>544.35</v>
      </c>
    </row>
    <row r="38" spans="1:12" ht="12.75">
      <c r="A38">
        <v>37</v>
      </c>
      <c r="B38" t="s">
        <v>108</v>
      </c>
      <c r="C38" t="s">
        <v>35</v>
      </c>
      <c r="D38" t="s">
        <v>109</v>
      </c>
      <c r="E38" t="s">
        <v>37</v>
      </c>
      <c r="F38">
        <v>2</v>
      </c>
      <c r="G38">
        <v>5</v>
      </c>
      <c r="H38">
        <v>2065.82</v>
      </c>
      <c r="I38">
        <v>3098.75</v>
      </c>
      <c r="J38">
        <f t="shared" si="6"/>
        <v>5164.57</v>
      </c>
      <c r="K38">
        <f t="shared" si="7"/>
        <v>4694.59</v>
      </c>
      <c r="L38">
        <f t="shared" si="8"/>
        <v>438.99</v>
      </c>
    </row>
    <row r="39" spans="1:12" ht="12.75">
      <c r="A39">
        <v>38</v>
      </c>
      <c r="B39" t="s">
        <v>110</v>
      </c>
      <c r="C39" t="s">
        <v>35</v>
      </c>
      <c r="D39" t="s">
        <v>111</v>
      </c>
      <c r="E39" t="s">
        <v>37</v>
      </c>
      <c r="F39">
        <v>2</v>
      </c>
      <c r="G39">
        <v>8</v>
      </c>
      <c r="H39">
        <v>2065.82</v>
      </c>
      <c r="I39">
        <v>4958</v>
      </c>
      <c r="J39">
        <f t="shared" si="6"/>
        <v>7023.82</v>
      </c>
      <c r="K39">
        <f t="shared" si="7"/>
        <v>6384.65</v>
      </c>
      <c r="L39">
        <f t="shared" si="8"/>
        <v>597.02</v>
      </c>
    </row>
    <row r="40" spans="1:12" ht="12.75">
      <c r="A40">
        <v>39</v>
      </c>
      <c r="B40" t="s">
        <v>112</v>
      </c>
      <c r="C40" t="s">
        <v>35</v>
      </c>
      <c r="D40" t="s">
        <v>113</v>
      </c>
      <c r="E40" t="s">
        <v>37</v>
      </c>
      <c r="F40">
        <v>2</v>
      </c>
      <c r="G40">
        <v>7</v>
      </c>
      <c r="H40">
        <v>2065.82</v>
      </c>
      <c r="I40">
        <v>4338.25</v>
      </c>
      <c r="J40">
        <f t="shared" si="6"/>
        <v>6404.07</v>
      </c>
      <c r="K40">
        <f t="shared" si="7"/>
        <v>5821.3</v>
      </c>
      <c r="L40">
        <f t="shared" si="8"/>
        <v>544.35</v>
      </c>
    </row>
    <row r="41" spans="1:12" ht="12.75">
      <c r="A41">
        <v>40</v>
      </c>
      <c r="B41" t="s">
        <v>114</v>
      </c>
      <c r="C41" t="s">
        <v>35</v>
      </c>
      <c r="D41" t="s">
        <v>115</v>
      </c>
      <c r="E41" t="s">
        <v>37</v>
      </c>
      <c r="F41">
        <v>2</v>
      </c>
      <c r="G41">
        <v>7</v>
      </c>
      <c r="H41">
        <v>2065.82</v>
      </c>
      <c r="I41">
        <v>4338.25</v>
      </c>
      <c r="J41">
        <f t="shared" si="6"/>
        <v>6404.07</v>
      </c>
      <c r="K41">
        <f t="shared" si="7"/>
        <v>5821.3</v>
      </c>
      <c r="L41">
        <f t="shared" si="8"/>
        <v>544.35</v>
      </c>
    </row>
    <row r="42" spans="1:12" ht="12.75">
      <c r="A42">
        <v>41</v>
      </c>
      <c r="B42" t="s">
        <v>116</v>
      </c>
      <c r="C42" t="s">
        <v>35</v>
      </c>
      <c r="D42" t="s">
        <v>117</v>
      </c>
      <c r="E42" t="s">
        <v>37</v>
      </c>
      <c r="F42">
        <v>2</v>
      </c>
      <c r="G42">
        <v>4</v>
      </c>
      <c r="H42">
        <v>2065.82</v>
      </c>
      <c r="I42">
        <v>2479</v>
      </c>
      <c r="J42">
        <f t="shared" si="6"/>
        <v>4544.82</v>
      </c>
      <c r="K42">
        <f t="shared" si="7"/>
        <v>4131.24</v>
      </c>
      <c r="L42">
        <f t="shared" si="8"/>
        <v>386.31</v>
      </c>
    </row>
    <row r="43" spans="1:12" ht="12.75">
      <c r="A43">
        <v>42</v>
      </c>
      <c r="B43" t="s">
        <v>118</v>
      </c>
      <c r="C43" t="s">
        <v>35</v>
      </c>
      <c r="D43" t="s">
        <v>119</v>
      </c>
      <c r="E43" t="s">
        <v>37</v>
      </c>
      <c r="F43">
        <v>2</v>
      </c>
      <c r="G43">
        <v>7</v>
      </c>
      <c r="H43">
        <v>2065.82</v>
      </c>
      <c r="I43">
        <v>4338.25</v>
      </c>
      <c r="J43">
        <f t="shared" si="6"/>
        <v>6404.07</v>
      </c>
      <c r="K43">
        <f t="shared" si="7"/>
        <v>5821.3</v>
      </c>
      <c r="L43">
        <f t="shared" si="8"/>
        <v>544.35</v>
      </c>
    </row>
    <row r="44" spans="1:12" ht="12.75">
      <c r="A44">
        <v>43</v>
      </c>
      <c r="B44" t="s">
        <v>120</v>
      </c>
      <c r="C44" t="s">
        <v>35</v>
      </c>
      <c r="D44" t="s">
        <v>121</v>
      </c>
      <c r="E44" t="s">
        <v>37</v>
      </c>
      <c r="F44">
        <v>2</v>
      </c>
      <c r="G44">
        <v>6</v>
      </c>
      <c r="H44">
        <v>2065.82</v>
      </c>
      <c r="I44">
        <v>3718.5</v>
      </c>
      <c r="J44">
        <f t="shared" si="6"/>
        <v>5784.32</v>
      </c>
      <c r="K44">
        <f t="shared" si="7"/>
        <v>5257.95</v>
      </c>
      <c r="L44">
        <f t="shared" si="8"/>
        <v>491.67</v>
      </c>
    </row>
    <row r="45" spans="1:12" ht="12.75">
      <c r="A45">
        <v>44</v>
      </c>
      <c r="B45" t="s">
        <v>122</v>
      </c>
      <c r="C45" t="s">
        <v>35</v>
      </c>
      <c r="D45" t="s">
        <v>123</v>
      </c>
      <c r="E45" t="s">
        <v>37</v>
      </c>
      <c r="F45">
        <v>2</v>
      </c>
      <c r="G45">
        <v>6</v>
      </c>
      <c r="H45">
        <v>2065.82</v>
      </c>
      <c r="I45">
        <v>3718.5</v>
      </c>
      <c r="J45">
        <f t="shared" si="6"/>
        <v>5784.32</v>
      </c>
      <c r="K45">
        <f t="shared" si="7"/>
        <v>5257.95</v>
      </c>
      <c r="L45">
        <f t="shared" si="8"/>
        <v>491.67</v>
      </c>
    </row>
    <row r="46" spans="1:12" ht="12.75">
      <c r="A46">
        <v>45</v>
      </c>
      <c r="B46" t="s">
        <v>124</v>
      </c>
      <c r="C46" t="s">
        <v>35</v>
      </c>
      <c r="D46" t="s">
        <v>125</v>
      </c>
      <c r="E46" t="s">
        <v>37</v>
      </c>
      <c r="F46">
        <v>2</v>
      </c>
      <c r="G46">
        <v>7</v>
      </c>
      <c r="H46">
        <v>2065.82</v>
      </c>
      <c r="I46">
        <v>4338.25</v>
      </c>
      <c r="J46">
        <f t="shared" si="6"/>
        <v>6404.07</v>
      </c>
      <c r="K46">
        <f t="shared" si="7"/>
        <v>5821.3</v>
      </c>
      <c r="L46">
        <f t="shared" si="8"/>
        <v>544.35</v>
      </c>
    </row>
    <row r="47" spans="1:12" ht="12.75">
      <c r="A47">
        <v>46</v>
      </c>
      <c r="B47" t="s">
        <v>126</v>
      </c>
      <c r="C47" t="s">
        <v>35</v>
      </c>
      <c r="D47" t="s">
        <v>127</v>
      </c>
      <c r="E47" t="s">
        <v>37</v>
      </c>
      <c r="F47">
        <v>2</v>
      </c>
      <c r="G47">
        <v>7</v>
      </c>
      <c r="H47">
        <v>2065.82</v>
      </c>
      <c r="I47">
        <v>4338.25</v>
      </c>
      <c r="J47">
        <f t="shared" si="6"/>
        <v>6404.07</v>
      </c>
      <c r="K47">
        <f t="shared" si="7"/>
        <v>5821.3</v>
      </c>
      <c r="L47">
        <f t="shared" si="8"/>
        <v>544.35</v>
      </c>
    </row>
    <row r="48" spans="1:12" ht="12.75">
      <c r="A48">
        <v>47</v>
      </c>
      <c r="B48" t="s">
        <v>128</v>
      </c>
      <c r="C48" t="s">
        <v>35</v>
      </c>
      <c r="D48" t="s">
        <v>129</v>
      </c>
      <c r="E48" t="s">
        <v>37</v>
      </c>
      <c r="F48">
        <v>2</v>
      </c>
      <c r="G48">
        <v>6</v>
      </c>
      <c r="H48">
        <v>2065.82</v>
      </c>
      <c r="I48">
        <v>3718.5</v>
      </c>
      <c r="J48">
        <f t="shared" si="6"/>
        <v>5784.32</v>
      </c>
      <c r="K48">
        <f t="shared" si="7"/>
        <v>5257.95</v>
      </c>
      <c r="L48">
        <f t="shared" si="8"/>
        <v>491.67</v>
      </c>
    </row>
    <row r="49" spans="1:12" ht="12.75">
      <c r="A49">
        <v>48</v>
      </c>
      <c r="B49" t="s">
        <v>130</v>
      </c>
      <c r="C49" t="s">
        <v>35</v>
      </c>
      <c r="D49" t="s">
        <v>131</v>
      </c>
      <c r="E49" t="s">
        <v>37</v>
      </c>
      <c r="F49">
        <v>3</v>
      </c>
      <c r="G49">
        <v>7</v>
      </c>
      <c r="H49">
        <v>3098.73</v>
      </c>
      <c r="I49">
        <v>4338.25</v>
      </c>
      <c r="J49">
        <f t="shared" si="6"/>
        <v>7436.98</v>
      </c>
      <c r="K49">
        <f t="shared" si="7"/>
        <v>6760.21</v>
      </c>
      <c r="L49">
        <f t="shared" si="8"/>
        <v>632.14</v>
      </c>
    </row>
    <row r="50" spans="1:12" ht="12.75">
      <c r="A50">
        <v>49</v>
      </c>
      <c r="B50" t="s">
        <v>132</v>
      </c>
      <c r="C50" t="s">
        <v>35</v>
      </c>
      <c r="D50" t="s">
        <v>133</v>
      </c>
      <c r="E50" t="s">
        <v>37</v>
      </c>
      <c r="F50">
        <v>2</v>
      </c>
      <c r="G50">
        <v>7</v>
      </c>
      <c r="H50">
        <v>2065.82</v>
      </c>
      <c r="I50">
        <v>4338.25</v>
      </c>
      <c r="J50">
        <f t="shared" si="6"/>
        <v>6404.07</v>
      </c>
      <c r="K50">
        <f t="shared" si="7"/>
        <v>5821.3</v>
      </c>
      <c r="L50">
        <f t="shared" si="8"/>
        <v>544.35</v>
      </c>
    </row>
    <row r="51" spans="1:12" ht="12.75">
      <c r="A51">
        <v>50</v>
      </c>
      <c r="B51" t="s">
        <v>134</v>
      </c>
      <c r="C51" t="s">
        <v>35</v>
      </c>
      <c r="D51" t="s">
        <v>135</v>
      </c>
      <c r="E51" t="s">
        <v>37</v>
      </c>
      <c r="F51">
        <v>2</v>
      </c>
      <c r="G51">
        <v>6</v>
      </c>
      <c r="H51">
        <v>2065.82</v>
      </c>
      <c r="I51">
        <v>3718.5</v>
      </c>
      <c r="J51">
        <f aca="true" t="shared" si="9" ref="J51:J66">SUM(H51:I51)</f>
        <v>5784.32</v>
      </c>
      <c r="K51">
        <f aca="true" t="shared" si="10" ref="K51:K66">ROUND(J51*90.9/100,2)</f>
        <v>5257.95</v>
      </c>
      <c r="L51">
        <f aca="true" t="shared" si="11" ref="L51:L66">ROUND(J51*8.5%,2)</f>
        <v>491.67</v>
      </c>
    </row>
    <row r="52" spans="1:12" ht="12.75">
      <c r="A52">
        <v>51</v>
      </c>
      <c r="B52" t="s">
        <v>136</v>
      </c>
      <c r="C52" t="s">
        <v>35</v>
      </c>
      <c r="D52" t="s">
        <v>137</v>
      </c>
      <c r="E52" t="s">
        <v>37</v>
      </c>
      <c r="F52">
        <v>2</v>
      </c>
      <c r="G52">
        <v>7</v>
      </c>
      <c r="H52">
        <v>2065.82</v>
      </c>
      <c r="I52">
        <v>4338.25</v>
      </c>
      <c r="J52">
        <f t="shared" si="9"/>
        <v>6404.07</v>
      </c>
      <c r="K52">
        <f t="shared" si="10"/>
        <v>5821.3</v>
      </c>
      <c r="L52">
        <f t="shared" si="11"/>
        <v>544.35</v>
      </c>
    </row>
    <row r="53" spans="1:12" ht="12.75">
      <c r="A53">
        <v>52</v>
      </c>
      <c r="B53" t="s">
        <v>138</v>
      </c>
      <c r="C53" t="s">
        <v>35</v>
      </c>
      <c r="D53" t="s">
        <v>139</v>
      </c>
      <c r="E53" t="s">
        <v>37</v>
      </c>
      <c r="F53">
        <v>2</v>
      </c>
      <c r="G53">
        <v>6</v>
      </c>
      <c r="H53">
        <v>2065.82</v>
      </c>
      <c r="I53">
        <v>3718.5</v>
      </c>
      <c r="J53">
        <f t="shared" si="9"/>
        <v>5784.32</v>
      </c>
      <c r="K53">
        <f t="shared" si="10"/>
        <v>5257.95</v>
      </c>
      <c r="L53">
        <f t="shared" si="11"/>
        <v>491.67</v>
      </c>
    </row>
    <row r="54" spans="1:12" ht="12.75">
      <c r="A54">
        <v>53</v>
      </c>
      <c r="B54" t="s">
        <v>140</v>
      </c>
      <c r="C54" t="s">
        <v>35</v>
      </c>
      <c r="D54" t="s">
        <v>141</v>
      </c>
      <c r="E54" t="s">
        <v>37</v>
      </c>
      <c r="F54">
        <v>2</v>
      </c>
      <c r="G54">
        <v>7</v>
      </c>
      <c r="H54">
        <v>2065.82</v>
      </c>
      <c r="I54">
        <v>4338.25</v>
      </c>
      <c r="J54">
        <f t="shared" si="9"/>
        <v>6404.07</v>
      </c>
      <c r="K54">
        <f t="shared" si="10"/>
        <v>5821.3</v>
      </c>
      <c r="L54">
        <f t="shared" si="11"/>
        <v>544.35</v>
      </c>
    </row>
    <row r="55" spans="1:12" ht="12.75">
      <c r="A55">
        <v>54</v>
      </c>
      <c r="B55" t="s">
        <v>142</v>
      </c>
      <c r="C55" t="s">
        <v>35</v>
      </c>
      <c r="D55" t="s">
        <v>143</v>
      </c>
      <c r="E55" t="s">
        <v>37</v>
      </c>
      <c r="F55">
        <v>2</v>
      </c>
      <c r="G55">
        <v>7</v>
      </c>
      <c r="H55">
        <v>2065.82</v>
      </c>
      <c r="I55">
        <v>4338.25</v>
      </c>
      <c r="J55">
        <f t="shared" si="9"/>
        <v>6404.07</v>
      </c>
      <c r="K55">
        <f t="shared" si="10"/>
        <v>5821.3</v>
      </c>
      <c r="L55">
        <f t="shared" si="11"/>
        <v>544.35</v>
      </c>
    </row>
    <row r="56" spans="1:12" ht="12.75">
      <c r="A56">
        <v>55</v>
      </c>
      <c r="B56" t="s">
        <v>144</v>
      </c>
      <c r="C56" t="s">
        <v>35</v>
      </c>
      <c r="D56" t="s">
        <v>145</v>
      </c>
      <c r="E56" t="s">
        <v>37</v>
      </c>
      <c r="F56">
        <v>2</v>
      </c>
      <c r="G56">
        <v>4</v>
      </c>
      <c r="H56">
        <v>2065.82</v>
      </c>
      <c r="I56">
        <v>2479</v>
      </c>
      <c r="J56">
        <f t="shared" si="9"/>
        <v>4544.82</v>
      </c>
      <c r="K56">
        <f t="shared" si="10"/>
        <v>4131.24</v>
      </c>
      <c r="L56">
        <f t="shared" si="11"/>
        <v>386.31</v>
      </c>
    </row>
    <row r="57" spans="1:12" ht="12.75">
      <c r="A57">
        <v>56</v>
      </c>
      <c r="B57" t="s">
        <v>146</v>
      </c>
      <c r="C57" t="s">
        <v>35</v>
      </c>
      <c r="D57" t="s">
        <v>147</v>
      </c>
      <c r="E57" t="s">
        <v>37</v>
      </c>
      <c r="F57">
        <v>3</v>
      </c>
      <c r="G57">
        <v>9</v>
      </c>
      <c r="H57">
        <v>3098.73</v>
      </c>
      <c r="I57">
        <v>5577.75</v>
      </c>
      <c r="J57">
        <f t="shared" si="9"/>
        <v>8676.48</v>
      </c>
      <c r="K57">
        <f t="shared" si="10"/>
        <v>7886.92</v>
      </c>
      <c r="L57">
        <f t="shared" si="11"/>
        <v>737.5</v>
      </c>
    </row>
    <row r="58" spans="1:12" ht="12.75">
      <c r="A58">
        <v>57</v>
      </c>
      <c r="B58" t="s">
        <v>148</v>
      </c>
      <c r="C58" t="s">
        <v>35</v>
      </c>
      <c r="D58" t="s">
        <v>149</v>
      </c>
      <c r="E58" t="s">
        <v>37</v>
      </c>
      <c r="F58">
        <v>2</v>
      </c>
      <c r="G58">
        <v>6</v>
      </c>
      <c r="H58">
        <v>2065.82</v>
      </c>
      <c r="I58">
        <v>3718.5</v>
      </c>
      <c r="J58">
        <f t="shared" si="9"/>
        <v>5784.32</v>
      </c>
      <c r="K58">
        <f t="shared" si="10"/>
        <v>5257.95</v>
      </c>
      <c r="L58">
        <f t="shared" si="11"/>
        <v>491.67</v>
      </c>
    </row>
    <row r="59" spans="1:12" ht="12.75">
      <c r="A59">
        <v>58</v>
      </c>
      <c r="B59" t="s">
        <v>150</v>
      </c>
      <c r="C59" t="s">
        <v>35</v>
      </c>
      <c r="D59" t="s">
        <v>151</v>
      </c>
      <c r="E59" t="s">
        <v>37</v>
      </c>
      <c r="F59">
        <v>2</v>
      </c>
      <c r="G59">
        <v>7</v>
      </c>
      <c r="H59">
        <v>2065.82</v>
      </c>
      <c r="I59">
        <v>4338.25</v>
      </c>
      <c r="J59">
        <f t="shared" si="9"/>
        <v>6404.07</v>
      </c>
      <c r="K59">
        <f t="shared" si="10"/>
        <v>5821.3</v>
      </c>
      <c r="L59">
        <f t="shared" si="11"/>
        <v>544.35</v>
      </c>
    </row>
    <row r="60" spans="1:12" ht="12.75">
      <c r="A60">
        <v>59</v>
      </c>
      <c r="B60" t="s">
        <v>152</v>
      </c>
      <c r="C60" t="s">
        <v>35</v>
      </c>
      <c r="D60" t="s">
        <v>153</v>
      </c>
      <c r="E60" t="s">
        <v>37</v>
      </c>
      <c r="F60">
        <v>2</v>
      </c>
      <c r="G60">
        <v>6</v>
      </c>
      <c r="H60">
        <v>2065.82</v>
      </c>
      <c r="I60">
        <v>3718.5</v>
      </c>
      <c r="J60">
        <f t="shared" si="9"/>
        <v>5784.32</v>
      </c>
      <c r="K60">
        <f t="shared" si="10"/>
        <v>5257.95</v>
      </c>
      <c r="L60">
        <f t="shared" si="11"/>
        <v>491.67</v>
      </c>
    </row>
    <row r="61" spans="1:12" ht="12.75">
      <c r="A61">
        <v>60</v>
      </c>
      <c r="B61" t="s">
        <v>154</v>
      </c>
      <c r="C61" t="s">
        <v>35</v>
      </c>
      <c r="D61" t="s">
        <v>155</v>
      </c>
      <c r="E61" t="s">
        <v>156</v>
      </c>
      <c r="F61">
        <v>2</v>
      </c>
      <c r="G61">
        <v>7</v>
      </c>
      <c r="H61">
        <v>2065.82</v>
      </c>
      <c r="I61">
        <v>4338.25</v>
      </c>
      <c r="J61">
        <f t="shared" si="9"/>
        <v>6404.07</v>
      </c>
      <c r="K61">
        <f t="shared" si="10"/>
        <v>5821.3</v>
      </c>
      <c r="L61">
        <f t="shared" si="11"/>
        <v>544.35</v>
      </c>
    </row>
    <row r="62" spans="1:12" ht="12.75">
      <c r="A62">
        <v>61</v>
      </c>
      <c r="B62" t="s">
        <v>157</v>
      </c>
      <c r="C62" t="s">
        <v>35</v>
      </c>
      <c r="D62" t="s">
        <v>158</v>
      </c>
      <c r="E62" t="s">
        <v>156</v>
      </c>
      <c r="F62">
        <v>2</v>
      </c>
      <c r="G62">
        <v>7</v>
      </c>
      <c r="H62">
        <v>2065.82</v>
      </c>
      <c r="I62">
        <v>4338.25</v>
      </c>
      <c r="J62">
        <f t="shared" si="9"/>
        <v>6404.07</v>
      </c>
      <c r="K62">
        <f t="shared" si="10"/>
        <v>5821.3</v>
      </c>
      <c r="L62">
        <f t="shared" si="11"/>
        <v>544.35</v>
      </c>
    </row>
    <row r="63" spans="1:12" ht="12.75">
      <c r="A63">
        <v>62</v>
      </c>
      <c r="B63" t="s">
        <v>159</v>
      </c>
      <c r="C63" t="s">
        <v>35</v>
      </c>
      <c r="D63" t="s">
        <v>36</v>
      </c>
      <c r="E63" t="s">
        <v>156</v>
      </c>
      <c r="F63">
        <v>2</v>
      </c>
      <c r="G63">
        <v>7</v>
      </c>
      <c r="H63">
        <v>2065.82</v>
      </c>
      <c r="I63">
        <v>4338.25</v>
      </c>
      <c r="J63">
        <f t="shared" si="9"/>
        <v>6404.07</v>
      </c>
      <c r="K63">
        <f t="shared" si="10"/>
        <v>5821.3</v>
      </c>
      <c r="L63">
        <f t="shared" si="11"/>
        <v>544.35</v>
      </c>
    </row>
    <row r="64" spans="1:12" ht="12.75">
      <c r="A64">
        <v>63</v>
      </c>
      <c r="B64" t="s">
        <v>160</v>
      </c>
      <c r="C64" t="s">
        <v>35</v>
      </c>
      <c r="D64" t="s">
        <v>39</v>
      </c>
      <c r="E64" t="s">
        <v>156</v>
      </c>
      <c r="F64">
        <v>2</v>
      </c>
      <c r="G64">
        <v>7</v>
      </c>
      <c r="H64">
        <v>2065.82</v>
      </c>
      <c r="I64">
        <v>4338.25</v>
      </c>
      <c r="J64">
        <f t="shared" si="9"/>
        <v>6404.07</v>
      </c>
      <c r="K64">
        <f t="shared" si="10"/>
        <v>5821.3</v>
      </c>
      <c r="L64">
        <f t="shared" si="11"/>
        <v>544.35</v>
      </c>
    </row>
    <row r="65" spans="1:12" ht="12.75">
      <c r="A65">
        <v>64</v>
      </c>
      <c r="B65" t="s">
        <v>161</v>
      </c>
      <c r="C65" t="s">
        <v>35</v>
      </c>
      <c r="D65" t="s">
        <v>155</v>
      </c>
      <c r="E65" t="s">
        <v>162</v>
      </c>
      <c r="F65">
        <v>6</v>
      </c>
      <c r="G65">
        <v>8</v>
      </c>
      <c r="H65">
        <v>6197.46</v>
      </c>
      <c r="I65">
        <v>4958</v>
      </c>
      <c r="J65">
        <f t="shared" si="9"/>
        <v>11155.46</v>
      </c>
      <c r="K65">
        <f t="shared" si="10"/>
        <v>10140.31</v>
      </c>
      <c r="L65">
        <f t="shared" si="11"/>
        <v>948.21</v>
      </c>
    </row>
    <row r="66" spans="1:12" ht="12.75">
      <c r="A66">
        <v>65</v>
      </c>
      <c r="B66" t="s">
        <v>163</v>
      </c>
      <c r="C66" t="s">
        <v>35</v>
      </c>
      <c r="D66" t="s">
        <v>158</v>
      </c>
      <c r="E66" t="s">
        <v>162</v>
      </c>
      <c r="F66">
        <v>2</v>
      </c>
      <c r="G66">
        <v>4</v>
      </c>
      <c r="H66">
        <v>2065.82</v>
      </c>
      <c r="I66">
        <v>2479</v>
      </c>
      <c r="J66">
        <f t="shared" si="9"/>
        <v>4544.82</v>
      </c>
      <c r="K66">
        <f t="shared" si="10"/>
        <v>4131.24</v>
      </c>
      <c r="L66">
        <f t="shared" si="11"/>
        <v>386.31</v>
      </c>
    </row>
    <row r="67" spans="1:12" ht="12.75">
      <c r="A67">
        <v>66</v>
      </c>
      <c r="B67" t="s">
        <v>164</v>
      </c>
      <c r="C67" t="s">
        <v>35</v>
      </c>
      <c r="D67" t="s">
        <v>36</v>
      </c>
      <c r="E67" t="s">
        <v>162</v>
      </c>
      <c r="F67">
        <v>2</v>
      </c>
      <c r="G67">
        <v>7</v>
      </c>
      <c r="H67">
        <v>2065.82</v>
      </c>
      <c r="I67">
        <v>4338.25</v>
      </c>
      <c r="J67">
        <f aca="true" t="shared" si="12" ref="J67:J82">SUM(H67:I67)</f>
        <v>6404.07</v>
      </c>
      <c r="K67">
        <f aca="true" t="shared" si="13" ref="K67:K82">ROUND(J67*90.9/100,2)</f>
        <v>5821.3</v>
      </c>
      <c r="L67">
        <f aca="true" t="shared" si="14" ref="L67:L82">ROUND(J67*8.5%,2)</f>
        <v>544.35</v>
      </c>
    </row>
    <row r="68" spans="1:12" ht="12.75">
      <c r="A68">
        <v>67</v>
      </c>
      <c r="B68" t="s">
        <v>165</v>
      </c>
      <c r="C68" t="s">
        <v>35</v>
      </c>
      <c r="D68" t="s">
        <v>166</v>
      </c>
      <c r="E68" t="s">
        <v>167</v>
      </c>
      <c r="F68">
        <v>2</v>
      </c>
      <c r="G68">
        <v>6</v>
      </c>
      <c r="H68">
        <v>2065.82</v>
      </c>
      <c r="I68">
        <v>3718.5</v>
      </c>
      <c r="J68">
        <f t="shared" si="12"/>
        <v>5784.32</v>
      </c>
      <c r="K68">
        <f t="shared" si="13"/>
        <v>5257.95</v>
      </c>
      <c r="L68">
        <f t="shared" si="14"/>
        <v>491.67</v>
      </c>
    </row>
    <row r="69" spans="1:12" ht="12.75">
      <c r="A69">
        <v>68</v>
      </c>
      <c r="B69" t="s">
        <v>168</v>
      </c>
      <c r="C69" t="s">
        <v>35</v>
      </c>
      <c r="D69" t="s">
        <v>155</v>
      </c>
      <c r="E69" t="s">
        <v>169</v>
      </c>
      <c r="F69">
        <v>2</v>
      </c>
      <c r="G69">
        <v>7</v>
      </c>
      <c r="H69">
        <v>2065.82</v>
      </c>
      <c r="I69">
        <v>4338.25</v>
      </c>
      <c r="J69">
        <f t="shared" si="12"/>
        <v>6404.07</v>
      </c>
      <c r="K69">
        <f t="shared" si="13"/>
        <v>5821.3</v>
      </c>
      <c r="L69">
        <f t="shared" si="14"/>
        <v>544.35</v>
      </c>
    </row>
    <row r="70" spans="1:12" ht="12.75">
      <c r="A70">
        <v>69</v>
      </c>
      <c r="B70" t="s">
        <v>170</v>
      </c>
      <c r="C70" t="s">
        <v>35</v>
      </c>
      <c r="D70" t="s">
        <v>158</v>
      </c>
      <c r="E70" t="s">
        <v>169</v>
      </c>
      <c r="F70">
        <v>2</v>
      </c>
      <c r="G70">
        <v>4</v>
      </c>
      <c r="H70">
        <v>2065.82</v>
      </c>
      <c r="I70">
        <v>2479</v>
      </c>
      <c r="J70">
        <f t="shared" si="12"/>
        <v>4544.82</v>
      </c>
      <c r="K70">
        <f t="shared" si="13"/>
        <v>4131.24</v>
      </c>
      <c r="L70">
        <f t="shared" si="14"/>
        <v>386.31</v>
      </c>
    </row>
    <row r="71" spans="1:12" ht="12.75">
      <c r="A71">
        <v>70</v>
      </c>
      <c r="B71" t="s">
        <v>171</v>
      </c>
      <c r="C71" t="s">
        <v>35</v>
      </c>
      <c r="D71" t="s">
        <v>36</v>
      </c>
      <c r="E71" t="s">
        <v>169</v>
      </c>
      <c r="F71">
        <v>2</v>
      </c>
      <c r="G71">
        <v>7</v>
      </c>
      <c r="H71">
        <v>2065.82</v>
      </c>
      <c r="I71">
        <v>4338.25</v>
      </c>
      <c r="J71">
        <f t="shared" si="12"/>
        <v>6404.07</v>
      </c>
      <c r="K71">
        <f t="shared" si="13"/>
        <v>5821.3</v>
      </c>
      <c r="L71">
        <f t="shared" si="14"/>
        <v>544.35</v>
      </c>
    </row>
    <row r="72" spans="1:12" ht="12.75">
      <c r="A72">
        <v>71</v>
      </c>
      <c r="B72" t="s">
        <v>172</v>
      </c>
      <c r="C72" t="s">
        <v>35</v>
      </c>
      <c r="D72" t="s">
        <v>39</v>
      </c>
      <c r="E72" t="s">
        <v>169</v>
      </c>
      <c r="F72">
        <v>2</v>
      </c>
      <c r="G72">
        <v>6</v>
      </c>
      <c r="H72">
        <v>2065.82</v>
      </c>
      <c r="I72">
        <v>3718.5</v>
      </c>
      <c r="J72">
        <f t="shared" si="12"/>
        <v>5784.32</v>
      </c>
      <c r="K72">
        <f t="shared" si="13"/>
        <v>5257.95</v>
      </c>
      <c r="L72">
        <f t="shared" si="14"/>
        <v>491.67</v>
      </c>
    </row>
    <row r="73" spans="1:12" ht="12.75">
      <c r="A73">
        <v>72</v>
      </c>
      <c r="B73" t="s">
        <v>173</v>
      </c>
      <c r="C73" t="s">
        <v>35</v>
      </c>
      <c r="D73" t="s">
        <v>155</v>
      </c>
      <c r="E73" t="s">
        <v>174</v>
      </c>
      <c r="F73">
        <v>2</v>
      </c>
      <c r="G73">
        <v>6</v>
      </c>
      <c r="H73">
        <v>2065.82</v>
      </c>
      <c r="I73">
        <v>3718.5</v>
      </c>
      <c r="J73">
        <f t="shared" si="12"/>
        <v>5784.32</v>
      </c>
      <c r="K73">
        <f t="shared" si="13"/>
        <v>5257.95</v>
      </c>
      <c r="L73">
        <f t="shared" si="14"/>
        <v>491.67</v>
      </c>
    </row>
    <row r="74" spans="1:12" ht="12.75">
      <c r="A74">
        <v>73</v>
      </c>
      <c r="B74" t="s">
        <v>175</v>
      </c>
      <c r="C74" t="s">
        <v>35</v>
      </c>
      <c r="D74" t="s">
        <v>158</v>
      </c>
      <c r="E74" t="s">
        <v>174</v>
      </c>
      <c r="F74">
        <v>2</v>
      </c>
      <c r="G74">
        <v>6</v>
      </c>
      <c r="H74">
        <v>2065.82</v>
      </c>
      <c r="I74">
        <v>3718.5</v>
      </c>
      <c r="J74">
        <f t="shared" si="12"/>
        <v>5784.32</v>
      </c>
      <c r="K74">
        <f t="shared" si="13"/>
        <v>5257.95</v>
      </c>
      <c r="L74">
        <f t="shared" si="14"/>
        <v>491.67</v>
      </c>
    </row>
    <row r="75" spans="1:12" ht="12.75">
      <c r="A75">
        <v>74</v>
      </c>
      <c r="B75" t="s">
        <v>176</v>
      </c>
      <c r="C75" t="s">
        <v>35</v>
      </c>
      <c r="D75" t="s">
        <v>166</v>
      </c>
      <c r="E75" t="s">
        <v>177</v>
      </c>
      <c r="F75">
        <v>2</v>
      </c>
      <c r="G75">
        <v>7</v>
      </c>
      <c r="H75">
        <v>2065.82</v>
      </c>
      <c r="I75">
        <v>4338.25</v>
      </c>
      <c r="J75">
        <f t="shared" si="12"/>
        <v>6404.07</v>
      </c>
      <c r="K75">
        <f t="shared" si="13"/>
        <v>5821.3</v>
      </c>
      <c r="L75">
        <f t="shared" si="14"/>
        <v>544.35</v>
      </c>
    </row>
    <row r="76" spans="1:12" ht="12.75">
      <c r="A76">
        <v>75</v>
      </c>
      <c r="B76" t="s">
        <v>178</v>
      </c>
      <c r="C76" t="s">
        <v>35</v>
      </c>
      <c r="D76" t="s">
        <v>155</v>
      </c>
      <c r="E76" t="s">
        <v>179</v>
      </c>
      <c r="F76">
        <v>2</v>
      </c>
      <c r="G76">
        <v>7</v>
      </c>
      <c r="H76">
        <v>2065.82</v>
      </c>
      <c r="I76">
        <v>4338.25</v>
      </c>
      <c r="J76">
        <f t="shared" si="12"/>
        <v>6404.07</v>
      </c>
      <c r="K76">
        <f t="shared" si="13"/>
        <v>5821.3</v>
      </c>
      <c r="L76">
        <f t="shared" si="14"/>
        <v>544.35</v>
      </c>
    </row>
    <row r="77" spans="1:12" ht="12.75">
      <c r="A77">
        <v>76</v>
      </c>
      <c r="B77" t="s">
        <v>180</v>
      </c>
      <c r="C77" t="s">
        <v>35</v>
      </c>
      <c r="D77" t="s">
        <v>158</v>
      </c>
      <c r="E77" t="s">
        <v>179</v>
      </c>
      <c r="F77">
        <v>2</v>
      </c>
      <c r="G77">
        <v>6</v>
      </c>
      <c r="H77">
        <v>2065.82</v>
      </c>
      <c r="I77">
        <v>3718.5</v>
      </c>
      <c r="J77">
        <f t="shared" si="12"/>
        <v>5784.32</v>
      </c>
      <c r="K77">
        <f t="shared" si="13"/>
        <v>5257.95</v>
      </c>
      <c r="L77">
        <f t="shared" si="14"/>
        <v>491.67</v>
      </c>
    </row>
    <row r="78" spans="1:12" ht="12.75">
      <c r="A78">
        <v>77</v>
      </c>
      <c r="B78" t="s">
        <v>181</v>
      </c>
      <c r="C78" t="s">
        <v>35</v>
      </c>
      <c r="D78" t="s">
        <v>36</v>
      </c>
      <c r="E78" t="s">
        <v>179</v>
      </c>
      <c r="F78">
        <v>2</v>
      </c>
      <c r="G78">
        <v>7</v>
      </c>
      <c r="H78">
        <v>2065.82</v>
      </c>
      <c r="I78">
        <v>4338.25</v>
      </c>
      <c r="J78">
        <f t="shared" si="12"/>
        <v>6404.07</v>
      </c>
      <c r="K78">
        <f t="shared" si="13"/>
        <v>5821.3</v>
      </c>
      <c r="L78">
        <f t="shared" si="14"/>
        <v>544.35</v>
      </c>
    </row>
    <row r="79" spans="1:12" ht="12.75">
      <c r="A79">
        <v>78</v>
      </c>
      <c r="B79" t="s">
        <v>182</v>
      </c>
      <c r="C79" t="s">
        <v>35</v>
      </c>
      <c r="D79" t="s">
        <v>166</v>
      </c>
      <c r="E79" t="s">
        <v>183</v>
      </c>
      <c r="F79">
        <v>2</v>
      </c>
      <c r="G79">
        <v>6</v>
      </c>
      <c r="H79">
        <v>2065.82</v>
      </c>
      <c r="I79">
        <v>3718.5</v>
      </c>
      <c r="J79">
        <f t="shared" si="12"/>
        <v>5784.32</v>
      </c>
      <c r="K79">
        <f t="shared" si="13"/>
        <v>5257.95</v>
      </c>
      <c r="L79">
        <f t="shared" si="14"/>
        <v>491.67</v>
      </c>
    </row>
    <row r="80" spans="1:12" ht="12.75">
      <c r="A80">
        <v>79</v>
      </c>
      <c r="B80" t="s">
        <v>184</v>
      </c>
      <c r="C80" t="s">
        <v>35</v>
      </c>
      <c r="D80" t="s">
        <v>166</v>
      </c>
      <c r="E80" t="s">
        <v>185</v>
      </c>
      <c r="F80">
        <v>2</v>
      </c>
      <c r="G80">
        <v>6</v>
      </c>
      <c r="H80">
        <v>2065.82</v>
      </c>
      <c r="I80">
        <v>3718.5</v>
      </c>
      <c r="J80">
        <f t="shared" si="12"/>
        <v>5784.32</v>
      </c>
      <c r="K80">
        <f t="shared" si="13"/>
        <v>5257.95</v>
      </c>
      <c r="L80">
        <f t="shared" si="14"/>
        <v>491.67</v>
      </c>
    </row>
    <row r="81" spans="1:12" ht="12.75">
      <c r="A81">
        <v>80</v>
      </c>
      <c r="B81" t="s">
        <v>186</v>
      </c>
      <c r="C81" t="s">
        <v>35</v>
      </c>
      <c r="D81" t="s">
        <v>155</v>
      </c>
      <c r="E81" t="s">
        <v>187</v>
      </c>
      <c r="F81">
        <v>2</v>
      </c>
      <c r="G81">
        <v>7</v>
      </c>
      <c r="H81">
        <v>2065.82</v>
      </c>
      <c r="I81">
        <v>4338.25</v>
      </c>
      <c r="J81">
        <f t="shared" si="12"/>
        <v>6404.07</v>
      </c>
      <c r="K81">
        <f t="shared" si="13"/>
        <v>5821.3</v>
      </c>
      <c r="L81">
        <f t="shared" si="14"/>
        <v>544.35</v>
      </c>
    </row>
    <row r="82" spans="1:12" ht="12.75">
      <c r="A82">
        <v>81</v>
      </c>
      <c r="B82" t="s">
        <v>188</v>
      </c>
      <c r="C82" t="s">
        <v>35</v>
      </c>
      <c r="D82" t="s">
        <v>158</v>
      </c>
      <c r="E82" t="s">
        <v>187</v>
      </c>
      <c r="F82">
        <v>2</v>
      </c>
      <c r="G82">
        <v>7</v>
      </c>
      <c r="H82">
        <v>2065.82</v>
      </c>
      <c r="I82">
        <v>4338.25</v>
      </c>
      <c r="J82">
        <f t="shared" si="12"/>
        <v>6404.07</v>
      </c>
      <c r="K82">
        <f t="shared" si="13"/>
        <v>5821.3</v>
      </c>
      <c r="L82">
        <f t="shared" si="14"/>
        <v>544.35</v>
      </c>
    </row>
    <row r="83" spans="1:12" ht="12.75">
      <c r="A83">
        <v>82</v>
      </c>
      <c r="B83" t="s">
        <v>189</v>
      </c>
      <c r="C83" t="s">
        <v>35</v>
      </c>
      <c r="D83" t="s">
        <v>36</v>
      </c>
      <c r="E83" t="s">
        <v>187</v>
      </c>
      <c r="F83">
        <v>3</v>
      </c>
      <c r="G83">
        <v>7</v>
      </c>
      <c r="H83">
        <v>3098.73</v>
      </c>
      <c r="I83">
        <v>4338.25</v>
      </c>
      <c r="J83">
        <f aca="true" t="shared" si="15" ref="J83:J98">SUM(H83:I83)</f>
        <v>7436.98</v>
      </c>
      <c r="K83">
        <f aca="true" t="shared" si="16" ref="K83:K98">ROUND(J83*90.9/100,2)</f>
        <v>6760.21</v>
      </c>
      <c r="L83">
        <f aca="true" t="shared" si="17" ref="L83:L98">ROUND(J83*8.5%,2)</f>
        <v>632.14</v>
      </c>
    </row>
    <row r="84" spans="1:12" ht="12.75">
      <c r="A84">
        <v>83</v>
      </c>
      <c r="B84" t="s">
        <v>190</v>
      </c>
      <c r="C84" t="s">
        <v>35</v>
      </c>
      <c r="D84" t="s">
        <v>155</v>
      </c>
      <c r="E84" t="s">
        <v>191</v>
      </c>
      <c r="F84">
        <v>2</v>
      </c>
      <c r="G84">
        <v>7</v>
      </c>
      <c r="H84">
        <v>2065.82</v>
      </c>
      <c r="I84">
        <v>4338.25</v>
      </c>
      <c r="J84">
        <f t="shared" si="15"/>
        <v>6404.07</v>
      </c>
      <c r="K84">
        <f t="shared" si="16"/>
        <v>5821.3</v>
      </c>
      <c r="L84">
        <f t="shared" si="17"/>
        <v>544.35</v>
      </c>
    </row>
    <row r="85" spans="1:12" ht="12.75">
      <c r="A85">
        <v>84</v>
      </c>
      <c r="B85" t="s">
        <v>192</v>
      </c>
      <c r="C85" t="s">
        <v>35</v>
      </c>
      <c r="D85" t="s">
        <v>158</v>
      </c>
      <c r="E85" t="s">
        <v>191</v>
      </c>
      <c r="F85">
        <v>2</v>
      </c>
      <c r="G85">
        <v>6</v>
      </c>
      <c r="H85">
        <v>2065.82</v>
      </c>
      <c r="I85">
        <v>3718.5</v>
      </c>
      <c r="J85">
        <f t="shared" si="15"/>
        <v>5784.32</v>
      </c>
      <c r="K85">
        <f t="shared" si="16"/>
        <v>5257.95</v>
      </c>
      <c r="L85">
        <f t="shared" si="17"/>
        <v>491.67</v>
      </c>
    </row>
    <row r="86" spans="1:12" ht="12.75">
      <c r="A86">
        <v>85</v>
      </c>
      <c r="B86" t="s">
        <v>193</v>
      </c>
      <c r="C86" t="s">
        <v>35</v>
      </c>
      <c r="D86" t="s">
        <v>155</v>
      </c>
      <c r="E86" t="s">
        <v>194</v>
      </c>
      <c r="F86">
        <v>3</v>
      </c>
      <c r="G86">
        <v>8</v>
      </c>
      <c r="H86">
        <v>3098.73</v>
      </c>
      <c r="I86">
        <v>4958</v>
      </c>
      <c r="J86">
        <f t="shared" si="15"/>
        <v>8056.73</v>
      </c>
      <c r="K86">
        <f t="shared" si="16"/>
        <v>7323.57</v>
      </c>
      <c r="L86">
        <f t="shared" si="17"/>
        <v>684.82</v>
      </c>
    </row>
    <row r="87" spans="1:12" ht="12.75">
      <c r="A87">
        <v>86</v>
      </c>
      <c r="B87" t="s">
        <v>195</v>
      </c>
      <c r="C87" t="s">
        <v>35</v>
      </c>
      <c r="D87" t="s">
        <v>158</v>
      </c>
      <c r="E87" t="s">
        <v>194</v>
      </c>
      <c r="F87">
        <v>2</v>
      </c>
      <c r="G87">
        <v>7</v>
      </c>
      <c r="H87">
        <v>2065.82</v>
      </c>
      <c r="I87">
        <v>4338.25</v>
      </c>
      <c r="J87">
        <f t="shared" si="15"/>
        <v>6404.07</v>
      </c>
      <c r="K87">
        <f t="shared" si="16"/>
        <v>5821.3</v>
      </c>
      <c r="L87">
        <f t="shared" si="17"/>
        <v>544.35</v>
      </c>
    </row>
    <row r="88" spans="1:12" ht="12.75">
      <c r="A88">
        <v>87</v>
      </c>
      <c r="B88" t="s">
        <v>196</v>
      </c>
      <c r="C88" t="s">
        <v>35</v>
      </c>
      <c r="D88" t="s">
        <v>36</v>
      </c>
      <c r="E88" t="s">
        <v>194</v>
      </c>
      <c r="F88">
        <v>2</v>
      </c>
      <c r="G88">
        <v>7</v>
      </c>
      <c r="H88">
        <v>2065.82</v>
      </c>
      <c r="I88">
        <v>4338.25</v>
      </c>
      <c r="J88">
        <f t="shared" si="15"/>
        <v>6404.07</v>
      </c>
      <c r="K88">
        <f t="shared" si="16"/>
        <v>5821.3</v>
      </c>
      <c r="L88">
        <f t="shared" si="17"/>
        <v>544.35</v>
      </c>
    </row>
    <row r="89" spans="1:12" ht="12.75">
      <c r="A89">
        <v>88</v>
      </c>
      <c r="B89" t="s">
        <v>197</v>
      </c>
      <c r="C89" t="s">
        <v>35</v>
      </c>
      <c r="D89" t="s">
        <v>166</v>
      </c>
      <c r="E89" t="s">
        <v>198</v>
      </c>
      <c r="F89">
        <v>2</v>
      </c>
      <c r="G89">
        <v>7</v>
      </c>
      <c r="H89">
        <v>2065.82</v>
      </c>
      <c r="I89">
        <v>4338.25</v>
      </c>
      <c r="J89">
        <f t="shared" si="15"/>
        <v>6404.07</v>
      </c>
      <c r="K89">
        <f t="shared" si="16"/>
        <v>5821.3</v>
      </c>
      <c r="L89">
        <f t="shared" si="17"/>
        <v>544.35</v>
      </c>
    </row>
    <row r="90" spans="1:12" ht="12.75">
      <c r="A90">
        <v>89</v>
      </c>
      <c r="B90" t="s">
        <v>199</v>
      </c>
      <c r="C90" t="s">
        <v>35</v>
      </c>
      <c r="D90" t="s">
        <v>155</v>
      </c>
      <c r="E90" t="s">
        <v>200</v>
      </c>
      <c r="F90">
        <v>2</v>
      </c>
      <c r="G90">
        <v>8</v>
      </c>
      <c r="H90">
        <v>2065.82</v>
      </c>
      <c r="I90">
        <v>4958</v>
      </c>
      <c r="J90">
        <f t="shared" si="15"/>
        <v>7023.82</v>
      </c>
      <c r="K90">
        <f t="shared" si="16"/>
        <v>6384.65</v>
      </c>
      <c r="L90">
        <f t="shared" si="17"/>
        <v>597.02</v>
      </c>
    </row>
    <row r="91" spans="1:12" ht="12.75">
      <c r="A91">
        <v>90</v>
      </c>
      <c r="B91" t="s">
        <v>201</v>
      </c>
      <c r="C91" t="s">
        <v>35</v>
      </c>
      <c r="D91" t="s">
        <v>158</v>
      </c>
      <c r="E91" t="s">
        <v>200</v>
      </c>
      <c r="F91">
        <v>2</v>
      </c>
      <c r="G91">
        <v>5</v>
      </c>
      <c r="H91">
        <v>2065.82</v>
      </c>
      <c r="I91">
        <v>3098.75</v>
      </c>
      <c r="J91">
        <f t="shared" si="15"/>
        <v>5164.57</v>
      </c>
      <c r="K91">
        <f t="shared" si="16"/>
        <v>4694.59</v>
      </c>
      <c r="L91">
        <f t="shared" si="17"/>
        <v>438.99</v>
      </c>
    </row>
    <row r="92" spans="1:12" ht="12.75">
      <c r="A92">
        <v>91</v>
      </c>
      <c r="B92" t="s">
        <v>202</v>
      </c>
      <c r="C92" t="s">
        <v>35</v>
      </c>
      <c r="D92" t="s">
        <v>155</v>
      </c>
      <c r="E92" t="s">
        <v>203</v>
      </c>
      <c r="F92">
        <v>2</v>
      </c>
      <c r="G92">
        <v>5</v>
      </c>
      <c r="H92">
        <v>2065.82</v>
      </c>
      <c r="I92">
        <v>3098.75</v>
      </c>
      <c r="J92">
        <f t="shared" si="15"/>
        <v>5164.57</v>
      </c>
      <c r="K92">
        <f t="shared" si="16"/>
        <v>4694.59</v>
      </c>
      <c r="L92">
        <f t="shared" si="17"/>
        <v>438.99</v>
      </c>
    </row>
    <row r="93" spans="1:12" ht="12.75">
      <c r="A93">
        <v>92</v>
      </c>
      <c r="B93" t="s">
        <v>204</v>
      </c>
      <c r="C93" t="s">
        <v>35</v>
      </c>
      <c r="D93" t="s">
        <v>158</v>
      </c>
      <c r="E93" t="s">
        <v>203</v>
      </c>
      <c r="F93">
        <v>2</v>
      </c>
      <c r="G93">
        <v>4</v>
      </c>
      <c r="H93">
        <v>2065.82</v>
      </c>
      <c r="I93">
        <v>2479</v>
      </c>
      <c r="J93">
        <f t="shared" si="15"/>
        <v>4544.82</v>
      </c>
      <c r="K93">
        <f t="shared" si="16"/>
        <v>4131.24</v>
      </c>
      <c r="L93">
        <f t="shared" si="17"/>
        <v>386.31</v>
      </c>
    </row>
    <row r="94" spans="1:12" ht="12.75">
      <c r="A94">
        <v>93</v>
      </c>
      <c r="B94" t="s">
        <v>205</v>
      </c>
      <c r="C94" t="s">
        <v>35</v>
      </c>
      <c r="D94" t="s">
        <v>36</v>
      </c>
      <c r="E94" t="s">
        <v>203</v>
      </c>
      <c r="F94">
        <v>2</v>
      </c>
      <c r="G94">
        <v>5</v>
      </c>
      <c r="H94">
        <v>2065.82</v>
      </c>
      <c r="I94">
        <v>3098.75</v>
      </c>
      <c r="J94">
        <f t="shared" si="15"/>
        <v>5164.57</v>
      </c>
      <c r="K94">
        <f t="shared" si="16"/>
        <v>4694.59</v>
      </c>
      <c r="L94">
        <f t="shared" si="17"/>
        <v>438.99</v>
      </c>
    </row>
    <row r="95" spans="1:12" ht="12.75">
      <c r="A95">
        <v>94</v>
      </c>
      <c r="B95" t="s">
        <v>206</v>
      </c>
      <c r="C95" t="s">
        <v>35</v>
      </c>
      <c r="D95" t="s">
        <v>39</v>
      </c>
      <c r="E95" t="s">
        <v>203</v>
      </c>
      <c r="F95">
        <v>3</v>
      </c>
      <c r="G95">
        <v>9</v>
      </c>
      <c r="H95">
        <v>3098.73</v>
      </c>
      <c r="I95">
        <v>5577.75</v>
      </c>
      <c r="J95">
        <f t="shared" si="15"/>
        <v>8676.48</v>
      </c>
      <c r="K95">
        <f t="shared" si="16"/>
        <v>7886.92</v>
      </c>
      <c r="L95">
        <f t="shared" si="17"/>
        <v>737.5</v>
      </c>
    </row>
    <row r="96" spans="1:12" ht="12.75">
      <c r="A96">
        <v>95</v>
      </c>
      <c r="B96" t="s">
        <v>207</v>
      </c>
      <c r="C96" t="s">
        <v>35</v>
      </c>
      <c r="D96" t="s">
        <v>41</v>
      </c>
      <c r="E96" t="s">
        <v>203</v>
      </c>
      <c r="F96">
        <v>2</v>
      </c>
      <c r="G96">
        <v>7</v>
      </c>
      <c r="H96">
        <v>2065.82</v>
      </c>
      <c r="I96">
        <v>4338.25</v>
      </c>
      <c r="J96">
        <f t="shared" si="15"/>
        <v>6404.07</v>
      </c>
      <c r="K96">
        <f t="shared" si="16"/>
        <v>5821.3</v>
      </c>
      <c r="L96">
        <f t="shared" si="17"/>
        <v>544.35</v>
      </c>
    </row>
    <row r="97" spans="1:12" ht="12.75">
      <c r="A97">
        <v>96</v>
      </c>
      <c r="B97" t="s">
        <v>208</v>
      </c>
      <c r="C97" t="s">
        <v>35</v>
      </c>
      <c r="D97" t="s">
        <v>155</v>
      </c>
      <c r="E97" t="s">
        <v>209</v>
      </c>
      <c r="F97">
        <v>2</v>
      </c>
      <c r="G97">
        <v>8</v>
      </c>
      <c r="H97">
        <v>2065.82</v>
      </c>
      <c r="I97">
        <v>4958</v>
      </c>
      <c r="J97">
        <f t="shared" si="15"/>
        <v>7023.82</v>
      </c>
      <c r="K97">
        <f t="shared" si="16"/>
        <v>6384.65</v>
      </c>
      <c r="L97">
        <f t="shared" si="17"/>
        <v>597.02</v>
      </c>
    </row>
    <row r="98" spans="1:12" ht="12.75">
      <c r="A98">
        <v>97</v>
      </c>
      <c r="B98" t="s">
        <v>210</v>
      </c>
      <c r="C98" t="s">
        <v>35</v>
      </c>
      <c r="D98" t="s">
        <v>158</v>
      </c>
      <c r="E98" t="s">
        <v>209</v>
      </c>
      <c r="F98">
        <v>1</v>
      </c>
      <c r="G98">
        <v>5</v>
      </c>
      <c r="H98">
        <v>1032.91</v>
      </c>
      <c r="I98">
        <v>3098.75</v>
      </c>
      <c r="J98">
        <f t="shared" si="15"/>
        <v>4131.66</v>
      </c>
      <c r="K98">
        <f t="shared" si="16"/>
        <v>3755.68</v>
      </c>
      <c r="L98">
        <f t="shared" si="17"/>
        <v>351.19</v>
      </c>
    </row>
    <row r="99" spans="1:12" ht="12.75">
      <c r="A99">
        <v>98</v>
      </c>
      <c r="B99" t="s">
        <v>211</v>
      </c>
      <c r="C99" t="s">
        <v>35</v>
      </c>
      <c r="D99" t="s">
        <v>36</v>
      </c>
      <c r="E99" t="s">
        <v>209</v>
      </c>
      <c r="F99">
        <v>3</v>
      </c>
      <c r="G99">
        <v>8</v>
      </c>
      <c r="H99">
        <v>3098.73</v>
      </c>
      <c r="I99">
        <v>4958</v>
      </c>
      <c r="J99">
        <f aca="true" t="shared" si="18" ref="J99:J109">SUM(H99:I99)</f>
        <v>8056.73</v>
      </c>
      <c r="K99">
        <f aca="true" t="shared" si="19" ref="K99:K109">ROUND(J99*90.9/100,2)</f>
        <v>7323.57</v>
      </c>
      <c r="L99">
        <f aca="true" t="shared" si="20" ref="L99:L109">ROUND(J99*8.5%,2)</f>
        <v>684.82</v>
      </c>
    </row>
    <row r="100" spans="1:12" ht="12.75">
      <c r="A100">
        <v>99</v>
      </c>
      <c r="B100" t="s">
        <v>212</v>
      </c>
      <c r="C100" t="s">
        <v>35</v>
      </c>
      <c r="D100" t="s">
        <v>39</v>
      </c>
      <c r="E100" t="s">
        <v>209</v>
      </c>
      <c r="F100">
        <v>2</v>
      </c>
      <c r="G100">
        <v>4</v>
      </c>
      <c r="H100">
        <v>2065.82</v>
      </c>
      <c r="I100">
        <v>2479</v>
      </c>
      <c r="J100">
        <f t="shared" si="18"/>
        <v>4544.82</v>
      </c>
      <c r="K100">
        <f t="shared" si="19"/>
        <v>4131.24</v>
      </c>
      <c r="L100">
        <f t="shared" si="20"/>
        <v>386.31</v>
      </c>
    </row>
    <row r="101" spans="1:12" ht="12.75">
      <c r="A101">
        <v>100</v>
      </c>
      <c r="B101" t="s">
        <v>213</v>
      </c>
      <c r="C101" t="s">
        <v>35</v>
      </c>
      <c r="D101" t="s">
        <v>41</v>
      </c>
      <c r="E101" t="s">
        <v>209</v>
      </c>
      <c r="F101">
        <v>2</v>
      </c>
      <c r="G101">
        <v>7</v>
      </c>
      <c r="H101">
        <v>2065.82</v>
      </c>
      <c r="I101">
        <v>4338.25</v>
      </c>
      <c r="J101">
        <f t="shared" si="18"/>
        <v>6404.07</v>
      </c>
      <c r="K101">
        <f t="shared" si="19"/>
        <v>5821.3</v>
      </c>
      <c r="L101">
        <f t="shared" si="20"/>
        <v>544.35</v>
      </c>
    </row>
    <row r="102" spans="1:12" ht="12.75">
      <c r="A102">
        <v>101</v>
      </c>
      <c r="B102" t="s">
        <v>214</v>
      </c>
      <c r="C102" t="s">
        <v>35</v>
      </c>
      <c r="D102" t="s">
        <v>215</v>
      </c>
      <c r="E102" t="s">
        <v>209</v>
      </c>
      <c r="F102">
        <v>1</v>
      </c>
      <c r="G102">
        <v>6</v>
      </c>
      <c r="H102">
        <v>1032.91</v>
      </c>
      <c r="I102">
        <v>3718.5</v>
      </c>
      <c r="J102">
        <f t="shared" si="18"/>
        <v>4751.41</v>
      </c>
      <c r="K102">
        <f t="shared" si="19"/>
        <v>4319.03</v>
      </c>
      <c r="L102">
        <f t="shared" si="20"/>
        <v>403.87</v>
      </c>
    </row>
    <row r="103" spans="1:12" ht="12.75">
      <c r="A103">
        <v>102</v>
      </c>
      <c r="B103" t="s">
        <v>216</v>
      </c>
      <c r="C103" t="s">
        <v>35</v>
      </c>
      <c r="D103" t="s">
        <v>155</v>
      </c>
      <c r="E103" t="s">
        <v>217</v>
      </c>
      <c r="F103">
        <v>2</v>
      </c>
      <c r="G103">
        <v>6</v>
      </c>
      <c r="H103">
        <v>2065.82</v>
      </c>
      <c r="I103">
        <v>3718.5</v>
      </c>
      <c r="J103">
        <f t="shared" si="18"/>
        <v>5784.32</v>
      </c>
      <c r="K103">
        <f t="shared" si="19"/>
        <v>5257.95</v>
      </c>
      <c r="L103">
        <f t="shared" si="20"/>
        <v>491.67</v>
      </c>
    </row>
    <row r="104" spans="1:12" ht="12.75">
      <c r="A104">
        <v>103</v>
      </c>
      <c r="B104" t="s">
        <v>218</v>
      </c>
      <c r="C104" t="s">
        <v>35</v>
      </c>
      <c r="D104" t="s">
        <v>155</v>
      </c>
      <c r="E104" t="s">
        <v>219</v>
      </c>
      <c r="F104">
        <v>2</v>
      </c>
      <c r="G104">
        <v>6</v>
      </c>
      <c r="H104">
        <v>2065.82</v>
      </c>
      <c r="I104">
        <v>3718.5</v>
      </c>
      <c r="J104">
        <f t="shared" si="18"/>
        <v>5784.32</v>
      </c>
      <c r="K104">
        <f t="shared" si="19"/>
        <v>5257.95</v>
      </c>
      <c r="L104">
        <f t="shared" si="20"/>
        <v>491.67</v>
      </c>
    </row>
    <row r="105" spans="1:12" ht="12.75">
      <c r="A105">
        <v>104</v>
      </c>
      <c r="B105" t="s">
        <v>220</v>
      </c>
      <c r="C105" t="s">
        <v>35</v>
      </c>
      <c r="D105" t="s">
        <v>158</v>
      </c>
      <c r="E105" t="s">
        <v>219</v>
      </c>
      <c r="F105">
        <v>2</v>
      </c>
      <c r="G105">
        <v>6</v>
      </c>
      <c r="H105">
        <v>2065.82</v>
      </c>
      <c r="I105">
        <v>3718.5</v>
      </c>
      <c r="J105">
        <f t="shared" si="18"/>
        <v>5784.32</v>
      </c>
      <c r="K105">
        <f t="shared" si="19"/>
        <v>5257.95</v>
      </c>
      <c r="L105">
        <f t="shared" si="20"/>
        <v>491.67</v>
      </c>
    </row>
    <row r="106" spans="1:12" ht="12.75">
      <c r="A106">
        <v>105</v>
      </c>
      <c r="B106" t="s">
        <v>221</v>
      </c>
      <c r="C106" t="s">
        <v>35</v>
      </c>
      <c r="D106" t="s">
        <v>166</v>
      </c>
      <c r="E106" t="s">
        <v>222</v>
      </c>
      <c r="F106">
        <v>2</v>
      </c>
      <c r="G106">
        <v>6</v>
      </c>
      <c r="H106">
        <v>2065.82</v>
      </c>
      <c r="I106">
        <v>3718.5</v>
      </c>
      <c r="J106">
        <f t="shared" si="18"/>
        <v>5784.32</v>
      </c>
      <c r="K106">
        <f t="shared" si="19"/>
        <v>5257.95</v>
      </c>
      <c r="L106">
        <f t="shared" si="20"/>
        <v>491.67</v>
      </c>
    </row>
    <row r="107" spans="1:12" ht="12.75">
      <c r="A107">
        <v>106</v>
      </c>
      <c r="B107" t="s">
        <v>223</v>
      </c>
      <c r="C107" t="s">
        <v>35</v>
      </c>
      <c r="D107" t="s">
        <v>155</v>
      </c>
      <c r="E107" t="s">
        <v>224</v>
      </c>
      <c r="F107">
        <v>2</v>
      </c>
      <c r="G107">
        <v>6</v>
      </c>
      <c r="H107">
        <v>2065.82</v>
      </c>
      <c r="I107">
        <v>3718.5</v>
      </c>
      <c r="J107">
        <f t="shared" si="18"/>
        <v>5784.32</v>
      </c>
      <c r="K107">
        <f t="shared" si="19"/>
        <v>5257.95</v>
      </c>
      <c r="L107">
        <f t="shared" si="20"/>
        <v>491.67</v>
      </c>
    </row>
    <row r="108" spans="1:12" ht="12.75">
      <c r="A108">
        <v>107</v>
      </c>
      <c r="B108" t="s">
        <v>225</v>
      </c>
      <c r="C108" t="s">
        <v>35</v>
      </c>
      <c r="D108" t="s">
        <v>158</v>
      </c>
      <c r="E108" t="s">
        <v>224</v>
      </c>
      <c r="F108">
        <v>2</v>
      </c>
      <c r="G108">
        <v>4</v>
      </c>
      <c r="H108">
        <v>2065.82</v>
      </c>
      <c r="I108">
        <v>2479</v>
      </c>
      <c r="J108">
        <f t="shared" si="18"/>
        <v>4544.82</v>
      </c>
      <c r="K108">
        <f t="shared" si="19"/>
        <v>4131.24</v>
      </c>
      <c r="L108">
        <f t="shared" si="20"/>
        <v>386.31</v>
      </c>
    </row>
    <row r="109" spans="1:12" ht="12.75">
      <c r="A109">
        <v>108</v>
      </c>
      <c r="B109" t="s">
        <v>226</v>
      </c>
      <c r="C109" t="s">
        <v>35</v>
      </c>
      <c r="D109" t="s">
        <v>36</v>
      </c>
      <c r="E109" t="s">
        <v>224</v>
      </c>
      <c r="F109">
        <v>2</v>
      </c>
      <c r="G109">
        <v>7</v>
      </c>
      <c r="H109">
        <v>2065.82</v>
      </c>
      <c r="I109">
        <v>4338.25</v>
      </c>
      <c r="J109">
        <f t="shared" si="18"/>
        <v>6404.07</v>
      </c>
      <c r="K109">
        <f t="shared" si="19"/>
        <v>5821.3</v>
      </c>
      <c r="L109">
        <f t="shared" si="20"/>
        <v>544.35</v>
      </c>
    </row>
    <row r="110" spans="1:12" ht="12.75">
      <c r="A110">
        <v>110</v>
      </c>
      <c r="B110" t="s">
        <v>227</v>
      </c>
      <c r="C110" t="s">
        <v>35</v>
      </c>
      <c r="D110" t="s">
        <v>41</v>
      </c>
      <c r="E110" t="s">
        <v>224</v>
      </c>
      <c r="F110">
        <v>4</v>
      </c>
      <c r="G110">
        <v>12</v>
      </c>
      <c r="H110">
        <v>4131.64</v>
      </c>
      <c r="I110">
        <v>7437</v>
      </c>
      <c r="J110">
        <f>SUM(H110:I110)</f>
        <v>11568.64</v>
      </c>
      <c r="K110">
        <f>ROUND(J110*90.9/100,2)</f>
        <v>10515.89</v>
      </c>
      <c r="L110">
        <f>ROUND(J110*8.5%,2)</f>
        <v>983.33</v>
      </c>
    </row>
    <row r="111" spans="1:12" ht="12.75">
      <c r="A111">
        <v>111</v>
      </c>
      <c r="B111" t="s">
        <v>228</v>
      </c>
      <c r="C111" t="s">
        <v>35</v>
      </c>
      <c r="D111" t="s">
        <v>166</v>
      </c>
      <c r="E111" t="s">
        <v>229</v>
      </c>
      <c r="F111">
        <v>3</v>
      </c>
      <c r="G111">
        <v>9</v>
      </c>
      <c r="H111">
        <v>3098.73</v>
      </c>
      <c r="I111">
        <v>5577.75</v>
      </c>
      <c r="J111">
        <f>SUM(H111:I111)</f>
        <v>8676.48</v>
      </c>
      <c r="K111">
        <f>ROUND(J111*90.9/100,2)</f>
        <v>7886.92</v>
      </c>
      <c r="L111">
        <f>ROUND(J111*8.5%,2)</f>
        <v>737.5</v>
      </c>
    </row>
    <row r="112" spans="1:12" ht="12.75">
      <c r="A112">
        <v>112</v>
      </c>
      <c r="B112" t="s">
        <v>230</v>
      </c>
      <c r="C112" t="s">
        <v>35</v>
      </c>
      <c r="D112" t="s">
        <v>158</v>
      </c>
      <c r="E112" t="s">
        <v>229</v>
      </c>
      <c r="F112">
        <v>3</v>
      </c>
      <c r="G112">
        <v>8</v>
      </c>
      <c r="H112">
        <v>3098.73</v>
      </c>
      <c r="I112">
        <v>4958</v>
      </c>
      <c r="J112">
        <f>SUM(H112:I112)</f>
        <v>8056.73</v>
      </c>
      <c r="K112">
        <f>ROUND(J112*90.9/100,2)</f>
        <v>7323.57</v>
      </c>
      <c r="L112">
        <f>ROUND(J112*8.5%,2)</f>
        <v>684.82</v>
      </c>
    </row>
    <row r="113" spans="1:12" ht="12.75">
      <c r="A113">
        <v>113</v>
      </c>
      <c r="B113" t="s">
        <v>231</v>
      </c>
      <c r="C113" t="s">
        <v>35</v>
      </c>
      <c r="D113" t="s">
        <v>155</v>
      </c>
      <c r="E113" t="s">
        <v>232</v>
      </c>
      <c r="F113">
        <v>2</v>
      </c>
      <c r="G113">
        <v>7</v>
      </c>
      <c r="H113">
        <v>2065.82</v>
      </c>
      <c r="I113">
        <v>4338.25</v>
      </c>
      <c r="J113">
        <f>SUM(H113:I113)</f>
        <v>6404.07</v>
      </c>
      <c r="K113">
        <f>ROUND(J113*90.9/100,2)</f>
        <v>5821.3</v>
      </c>
      <c r="L113">
        <f>ROUND(J113*8.5%,2)</f>
        <v>544.35</v>
      </c>
    </row>
    <row r="114" spans="1:12" ht="12.75">
      <c r="A114">
        <v>114</v>
      </c>
      <c r="B114" t="s">
        <v>233</v>
      </c>
      <c r="C114" t="s">
        <v>35</v>
      </c>
      <c r="D114" t="s">
        <v>158</v>
      </c>
      <c r="E114" t="s">
        <v>232</v>
      </c>
      <c r="F114">
        <v>2</v>
      </c>
      <c r="G114">
        <v>4</v>
      </c>
      <c r="H114">
        <v>2065.82</v>
      </c>
      <c r="I114">
        <v>2479</v>
      </c>
      <c r="J114">
        <f aca="true" t="shared" si="21" ref="J114:J122">SUM(H114:I114)</f>
        <v>4544.82</v>
      </c>
      <c r="K114">
        <f aca="true" t="shared" si="22" ref="K114:K122">ROUND(J114*90.9/100,2)</f>
        <v>4131.24</v>
      </c>
      <c r="L114">
        <f aca="true" t="shared" si="23" ref="L114:L122">ROUND(J114*8.5%,2)</f>
        <v>386.31</v>
      </c>
    </row>
    <row r="115" spans="1:12" ht="12.75">
      <c r="A115">
        <v>115</v>
      </c>
      <c r="B115" t="s">
        <v>234</v>
      </c>
      <c r="C115" t="s">
        <v>35</v>
      </c>
      <c r="D115" t="s">
        <v>36</v>
      </c>
      <c r="E115" t="s">
        <v>232</v>
      </c>
      <c r="F115">
        <v>2</v>
      </c>
      <c r="G115">
        <v>6</v>
      </c>
      <c r="H115">
        <v>2065.82</v>
      </c>
      <c r="I115">
        <v>3718.5</v>
      </c>
      <c r="J115">
        <f t="shared" si="21"/>
        <v>5784.32</v>
      </c>
      <c r="K115">
        <f t="shared" si="22"/>
        <v>5257.95</v>
      </c>
      <c r="L115">
        <f t="shared" si="23"/>
        <v>491.67</v>
      </c>
    </row>
    <row r="116" spans="1:12" ht="12.75">
      <c r="A116">
        <v>116</v>
      </c>
      <c r="B116" t="s">
        <v>235</v>
      </c>
      <c r="C116" t="s">
        <v>35</v>
      </c>
      <c r="D116" t="s">
        <v>39</v>
      </c>
      <c r="E116" t="s">
        <v>232</v>
      </c>
      <c r="F116">
        <v>2</v>
      </c>
      <c r="G116">
        <v>6</v>
      </c>
      <c r="H116">
        <v>2065.82</v>
      </c>
      <c r="I116">
        <v>3718.5</v>
      </c>
      <c r="J116">
        <f t="shared" si="21"/>
        <v>5784.32</v>
      </c>
      <c r="K116">
        <f t="shared" si="22"/>
        <v>5257.95</v>
      </c>
      <c r="L116">
        <f t="shared" si="23"/>
        <v>491.67</v>
      </c>
    </row>
    <row r="117" spans="1:12" ht="12.75">
      <c r="A117">
        <v>117</v>
      </c>
      <c r="B117" t="s">
        <v>236</v>
      </c>
      <c r="C117" t="s">
        <v>35</v>
      </c>
      <c r="D117" t="s">
        <v>166</v>
      </c>
      <c r="E117" t="s">
        <v>237</v>
      </c>
      <c r="F117">
        <v>2</v>
      </c>
      <c r="G117">
        <v>7</v>
      </c>
      <c r="H117">
        <v>2065.82</v>
      </c>
      <c r="I117">
        <v>4338.25</v>
      </c>
      <c r="J117">
        <f t="shared" si="21"/>
        <v>6404.07</v>
      </c>
      <c r="K117">
        <f t="shared" si="22"/>
        <v>5821.3</v>
      </c>
      <c r="L117">
        <f t="shared" si="23"/>
        <v>544.35</v>
      </c>
    </row>
    <row r="118" spans="1:12" ht="12.75">
      <c r="A118">
        <v>118</v>
      </c>
      <c r="B118" t="s">
        <v>238</v>
      </c>
      <c r="C118" t="s">
        <v>35</v>
      </c>
      <c r="D118" t="s">
        <v>155</v>
      </c>
      <c r="E118" t="s">
        <v>239</v>
      </c>
      <c r="F118">
        <v>3</v>
      </c>
      <c r="G118">
        <v>7</v>
      </c>
      <c r="H118">
        <v>3098.73</v>
      </c>
      <c r="I118">
        <v>4338.25</v>
      </c>
      <c r="J118">
        <f t="shared" si="21"/>
        <v>7436.98</v>
      </c>
      <c r="K118">
        <f t="shared" si="22"/>
        <v>6760.21</v>
      </c>
      <c r="L118">
        <f t="shared" si="23"/>
        <v>632.14</v>
      </c>
    </row>
    <row r="119" spans="1:12" ht="12.75">
      <c r="A119">
        <v>119</v>
      </c>
      <c r="B119" t="s">
        <v>240</v>
      </c>
      <c r="C119" t="s">
        <v>35</v>
      </c>
      <c r="D119" t="s">
        <v>158</v>
      </c>
      <c r="E119" t="s">
        <v>239</v>
      </c>
      <c r="F119">
        <v>2</v>
      </c>
      <c r="G119">
        <v>7</v>
      </c>
      <c r="H119">
        <v>2065.82</v>
      </c>
      <c r="I119">
        <v>4338.25</v>
      </c>
      <c r="J119">
        <f t="shared" si="21"/>
        <v>6404.07</v>
      </c>
      <c r="K119">
        <f t="shared" si="22"/>
        <v>5821.3</v>
      </c>
      <c r="L119">
        <f t="shared" si="23"/>
        <v>544.35</v>
      </c>
    </row>
    <row r="120" spans="1:12" ht="12.75">
      <c r="A120">
        <v>120</v>
      </c>
      <c r="B120" t="s">
        <v>241</v>
      </c>
      <c r="C120" t="s">
        <v>35</v>
      </c>
      <c r="D120" t="s">
        <v>36</v>
      </c>
      <c r="E120" t="s">
        <v>239</v>
      </c>
      <c r="F120">
        <v>2</v>
      </c>
      <c r="G120">
        <v>7</v>
      </c>
      <c r="H120">
        <v>2065.82</v>
      </c>
      <c r="I120">
        <v>4338.25</v>
      </c>
      <c r="J120">
        <f t="shared" si="21"/>
        <v>6404.07</v>
      </c>
      <c r="K120">
        <f t="shared" si="22"/>
        <v>5821.3</v>
      </c>
      <c r="L120">
        <f t="shared" si="23"/>
        <v>544.35</v>
      </c>
    </row>
    <row r="121" spans="1:12" ht="12.75">
      <c r="A121">
        <v>121</v>
      </c>
      <c r="B121" t="s">
        <v>242</v>
      </c>
      <c r="C121" t="s">
        <v>35</v>
      </c>
      <c r="D121" t="s">
        <v>39</v>
      </c>
      <c r="E121" t="s">
        <v>239</v>
      </c>
      <c r="F121">
        <v>2</v>
      </c>
      <c r="G121">
        <v>7</v>
      </c>
      <c r="H121">
        <v>2065.82</v>
      </c>
      <c r="I121">
        <v>4338.25</v>
      </c>
      <c r="J121">
        <f t="shared" si="21"/>
        <v>6404.07</v>
      </c>
      <c r="K121">
        <f t="shared" si="22"/>
        <v>5821.3</v>
      </c>
      <c r="L121">
        <f t="shared" si="23"/>
        <v>544.35</v>
      </c>
    </row>
    <row r="122" spans="1:12" ht="12.75">
      <c r="A122">
        <v>122</v>
      </c>
      <c r="B122" t="s">
        <v>243</v>
      </c>
      <c r="C122" t="s">
        <v>35</v>
      </c>
      <c r="D122" t="s">
        <v>41</v>
      </c>
      <c r="E122" t="s">
        <v>239</v>
      </c>
      <c r="F122">
        <v>2</v>
      </c>
      <c r="G122">
        <v>7</v>
      </c>
      <c r="H122">
        <v>2065.82</v>
      </c>
      <c r="I122">
        <v>4338.25</v>
      </c>
      <c r="J122">
        <f t="shared" si="21"/>
        <v>6404.07</v>
      </c>
      <c r="K122">
        <f t="shared" si="22"/>
        <v>5821.3</v>
      </c>
      <c r="L122">
        <f t="shared" si="23"/>
        <v>544.35</v>
      </c>
    </row>
    <row r="123" spans="1:12" ht="12.75">
      <c r="A123">
        <v>123</v>
      </c>
      <c r="B123" t="s">
        <v>244</v>
      </c>
      <c r="C123" t="s">
        <v>35</v>
      </c>
      <c r="D123" t="s">
        <v>245</v>
      </c>
      <c r="E123" t="s">
        <v>239</v>
      </c>
      <c r="F123">
        <v>4</v>
      </c>
      <c r="G123">
        <v>6</v>
      </c>
      <c r="H123">
        <v>4131.64</v>
      </c>
      <c r="I123">
        <v>3718.5</v>
      </c>
      <c r="J123">
        <f aca="true" t="shared" si="24" ref="J123:J130">SUM(H123:I123)</f>
        <v>7850.14</v>
      </c>
      <c r="K123">
        <f aca="true" t="shared" si="25" ref="K123:K130">ROUND(J123*90.9/100,2)</f>
        <v>7135.78</v>
      </c>
      <c r="L123">
        <f aca="true" t="shared" si="26" ref="L123:L130">ROUND(J123*8.5%,2)</f>
        <v>667.26</v>
      </c>
    </row>
    <row r="124" spans="1:12" ht="12.75">
      <c r="A124">
        <v>124</v>
      </c>
      <c r="B124" t="s">
        <v>246</v>
      </c>
      <c r="C124" t="s">
        <v>35</v>
      </c>
      <c r="D124" t="s">
        <v>215</v>
      </c>
      <c r="E124" t="s">
        <v>239</v>
      </c>
      <c r="F124">
        <v>2</v>
      </c>
      <c r="G124">
        <v>3</v>
      </c>
      <c r="H124">
        <v>2065.82</v>
      </c>
      <c r="I124">
        <v>1859.25</v>
      </c>
      <c r="J124">
        <f t="shared" si="24"/>
        <v>3925.07</v>
      </c>
      <c r="K124">
        <f t="shared" si="25"/>
        <v>3567.89</v>
      </c>
      <c r="L124">
        <f t="shared" si="26"/>
        <v>333.63</v>
      </c>
    </row>
    <row r="125" spans="1:12" ht="12.75">
      <c r="A125">
        <v>125</v>
      </c>
      <c r="B125" t="s">
        <v>247</v>
      </c>
      <c r="C125" t="s">
        <v>35</v>
      </c>
      <c r="D125" t="s">
        <v>155</v>
      </c>
      <c r="E125" t="s">
        <v>248</v>
      </c>
      <c r="F125">
        <v>3</v>
      </c>
      <c r="G125">
        <v>8</v>
      </c>
      <c r="H125">
        <v>3098.73</v>
      </c>
      <c r="I125">
        <v>4958</v>
      </c>
      <c r="J125">
        <f t="shared" si="24"/>
        <v>8056.73</v>
      </c>
      <c r="K125">
        <f t="shared" si="25"/>
        <v>7323.57</v>
      </c>
      <c r="L125">
        <f t="shared" si="26"/>
        <v>684.82</v>
      </c>
    </row>
    <row r="126" spans="1:12" ht="12.75">
      <c r="A126">
        <v>126</v>
      </c>
      <c r="B126" t="s">
        <v>249</v>
      </c>
      <c r="C126" t="s">
        <v>35</v>
      </c>
      <c r="D126" t="s">
        <v>158</v>
      </c>
      <c r="E126" t="s">
        <v>248</v>
      </c>
      <c r="F126">
        <v>3</v>
      </c>
      <c r="G126">
        <v>8</v>
      </c>
      <c r="H126">
        <v>3098.73</v>
      </c>
      <c r="I126">
        <v>4958</v>
      </c>
      <c r="J126">
        <f t="shared" si="24"/>
        <v>8056.73</v>
      </c>
      <c r="K126">
        <f t="shared" si="25"/>
        <v>7323.57</v>
      </c>
      <c r="L126">
        <f t="shared" si="26"/>
        <v>684.82</v>
      </c>
    </row>
    <row r="127" spans="1:12" ht="12.75">
      <c r="A127">
        <v>127</v>
      </c>
      <c r="B127" t="s">
        <v>250</v>
      </c>
      <c r="C127" t="s">
        <v>35</v>
      </c>
      <c r="D127" t="s">
        <v>36</v>
      </c>
      <c r="E127" t="s">
        <v>248</v>
      </c>
      <c r="F127">
        <v>3</v>
      </c>
      <c r="G127">
        <v>10</v>
      </c>
      <c r="H127">
        <v>3098.73</v>
      </c>
      <c r="I127">
        <v>6197.5</v>
      </c>
      <c r="J127">
        <f t="shared" si="24"/>
        <v>9296.23</v>
      </c>
      <c r="K127">
        <f t="shared" si="25"/>
        <v>8450.27</v>
      </c>
      <c r="L127">
        <f t="shared" si="26"/>
        <v>790.18</v>
      </c>
    </row>
    <row r="128" spans="1:12" ht="12.75">
      <c r="A128">
        <v>128</v>
      </c>
      <c r="B128" t="s">
        <v>251</v>
      </c>
      <c r="C128" t="s">
        <v>35</v>
      </c>
      <c r="D128" t="s">
        <v>166</v>
      </c>
      <c r="E128" t="s">
        <v>252</v>
      </c>
      <c r="F128">
        <v>2</v>
      </c>
      <c r="G128">
        <v>7</v>
      </c>
      <c r="H128">
        <v>2065.82</v>
      </c>
      <c r="I128">
        <v>4338.25</v>
      </c>
      <c r="J128">
        <f t="shared" si="24"/>
        <v>6404.07</v>
      </c>
      <c r="K128">
        <f t="shared" si="25"/>
        <v>5821.3</v>
      </c>
      <c r="L128">
        <f t="shared" si="26"/>
        <v>544.35</v>
      </c>
    </row>
    <row r="129" spans="1:12" ht="12.75">
      <c r="A129">
        <v>129</v>
      </c>
      <c r="B129" t="s">
        <v>253</v>
      </c>
      <c r="C129" t="s">
        <v>35</v>
      </c>
      <c r="D129" t="s">
        <v>166</v>
      </c>
      <c r="E129" t="s">
        <v>254</v>
      </c>
      <c r="F129">
        <v>2</v>
      </c>
      <c r="G129">
        <v>6</v>
      </c>
      <c r="H129">
        <v>2065.82</v>
      </c>
      <c r="I129">
        <v>3718.5</v>
      </c>
      <c r="J129">
        <f t="shared" si="24"/>
        <v>5784.32</v>
      </c>
      <c r="K129">
        <f t="shared" si="25"/>
        <v>5257.95</v>
      </c>
      <c r="L129">
        <f t="shared" si="26"/>
        <v>491.67</v>
      </c>
    </row>
    <row r="130" spans="1:12" ht="12.75">
      <c r="A130">
        <v>130</v>
      </c>
      <c r="B130" t="s">
        <v>255</v>
      </c>
      <c r="C130" t="s">
        <v>35</v>
      </c>
      <c r="D130" t="s">
        <v>158</v>
      </c>
      <c r="E130" t="s">
        <v>254</v>
      </c>
      <c r="F130">
        <v>2</v>
      </c>
      <c r="G130">
        <v>6</v>
      </c>
      <c r="H130">
        <v>2065.82</v>
      </c>
      <c r="I130">
        <v>3718.5</v>
      </c>
      <c r="J130">
        <f t="shared" si="24"/>
        <v>5784.32</v>
      </c>
      <c r="K130">
        <f t="shared" si="25"/>
        <v>5257.95</v>
      </c>
      <c r="L130">
        <f t="shared" si="26"/>
        <v>491.67</v>
      </c>
    </row>
    <row r="131" spans="1:12" ht="12.75">
      <c r="A131">
        <v>131</v>
      </c>
      <c r="B131" t="s">
        <v>256</v>
      </c>
      <c r="C131" t="s">
        <v>35</v>
      </c>
      <c r="D131" t="s">
        <v>155</v>
      </c>
      <c r="E131" t="s">
        <v>257</v>
      </c>
      <c r="F131">
        <v>2</v>
      </c>
      <c r="G131">
        <v>7</v>
      </c>
      <c r="H131">
        <v>2065.82</v>
      </c>
      <c r="I131">
        <v>4338.25</v>
      </c>
      <c r="J131">
        <f aca="true" t="shared" si="27" ref="J131:J146">SUM(H131:I131)</f>
        <v>6404.07</v>
      </c>
      <c r="K131">
        <f aca="true" t="shared" si="28" ref="K131:K146">ROUND(J131*90.9/100,2)</f>
        <v>5821.3</v>
      </c>
      <c r="L131">
        <f aca="true" t="shared" si="29" ref="L131:L146">ROUND(J131*8.5%,2)</f>
        <v>544.35</v>
      </c>
    </row>
    <row r="132" spans="1:12" ht="12.75">
      <c r="A132">
        <v>132</v>
      </c>
      <c r="B132" t="s">
        <v>258</v>
      </c>
      <c r="C132" t="s">
        <v>35</v>
      </c>
      <c r="D132" t="s">
        <v>158</v>
      </c>
      <c r="E132" t="s">
        <v>257</v>
      </c>
      <c r="F132">
        <v>2</v>
      </c>
      <c r="G132">
        <v>7</v>
      </c>
      <c r="H132">
        <v>2065.82</v>
      </c>
      <c r="I132">
        <v>4338.25</v>
      </c>
      <c r="J132">
        <f t="shared" si="27"/>
        <v>6404.07</v>
      </c>
      <c r="K132">
        <f t="shared" si="28"/>
        <v>5821.3</v>
      </c>
      <c r="L132">
        <f t="shared" si="29"/>
        <v>544.35</v>
      </c>
    </row>
    <row r="133" spans="1:12" ht="12.75">
      <c r="A133">
        <v>133</v>
      </c>
      <c r="B133" t="s">
        <v>259</v>
      </c>
      <c r="C133" t="s">
        <v>35</v>
      </c>
      <c r="D133" t="s">
        <v>36</v>
      </c>
      <c r="E133" t="s">
        <v>257</v>
      </c>
      <c r="F133">
        <v>2</v>
      </c>
      <c r="G133">
        <v>7</v>
      </c>
      <c r="H133">
        <v>2065.82</v>
      </c>
      <c r="I133">
        <v>4338.25</v>
      </c>
      <c r="J133">
        <f t="shared" si="27"/>
        <v>6404.07</v>
      </c>
      <c r="K133">
        <f t="shared" si="28"/>
        <v>5821.3</v>
      </c>
      <c r="L133">
        <f t="shared" si="29"/>
        <v>544.35</v>
      </c>
    </row>
    <row r="134" spans="1:12" ht="12.75">
      <c r="A134">
        <v>134</v>
      </c>
      <c r="B134" t="s">
        <v>260</v>
      </c>
      <c r="C134" t="s">
        <v>35</v>
      </c>
      <c r="D134" t="s">
        <v>155</v>
      </c>
      <c r="E134" t="s">
        <v>261</v>
      </c>
      <c r="F134">
        <v>3</v>
      </c>
      <c r="G134">
        <v>7</v>
      </c>
      <c r="H134">
        <v>3098.73</v>
      </c>
      <c r="I134">
        <v>4338.25</v>
      </c>
      <c r="J134">
        <f t="shared" si="27"/>
        <v>7436.98</v>
      </c>
      <c r="K134">
        <f t="shared" si="28"/>
        <v>6760.21</v>
      </c>
      <c r="L134">
        <f t="shared" si="29"/>
        <v>632.14</v>
      </c>
    </row>
    <row r="135" spans="1:12" ht="12.75">
      <c r="A135">
        <v>135</v>
      </c>
      <c r="B135" t="s">
        <v>262</v>
      </c>
      <c r="C135" t="s">
        <v>35</v>
      </c>
      <c r="D135" t="s">
        <v>158</v>
      </c>
      <c r="E135" t="s">
        <v>261</v>
      </c>
      <c r="F135">
        <v>2</v>
      </c>
      <c r="G135">
        <v>7</v>
      </c>
      <c r="H135">
        <v>2065.82</v>
      </c>
      <c r="I135">
        <v>4338.25</v>
      </c>
      <c r="J135">
        <f t="shared" si="27"/>
        <v>6404.07</v>
      </c>
      <c r="K135">
        <f t="shared" si="28"/>
        <v>5821.3</v>
      </c>
      <c r="L135">
        <f t="shared" si="29"/>
        <v>544.35</v>
      </c>
    </row>
    <row r="136" spans="1:12" ht="12.75">
      <c r="A136">
        <v>136</v>
      </c>
      <c r="B136" t="s">
        <v>263</v>
      </c>
      <c r="C136" t="s">
        <v>35</v>
      </c>
      <c r="D136" t="s">
        <v>36</v>
      </c>
      <c r="E136" t="s">
        <v>261</v>
      </c>
      <c r="F136">
        <v>2</v>
      </c>
      <c r="G136">
        <v>7</v>
      </c>
      <c r="H136">
        <v>2065.82</v>
      </c>
      <c r="I136">
        <v>4338.25</v>
      </c>
      <c r="J136">
        <f t="shared" si="27"/>
        <v>6404.07</v>
      </c>
      <c r="K136">
        <f t="shared" si="28"/>
        <v>5821.3</v>
      </c>
      <c r="L136">
        <f t="shared" si="29"/>
        <v>544.35</v>
      </c>
    </row>
    <row r="137" spans="1:12" ht="12.75">
      <c r="A137">
        <v>137</v>
      </c>
      <c r="B137" t="s">
        <v>264</v>
      </c>
      <c r="C137" t="s">
        <v>35</v>
      </c>
      <c r="D137" t="s">
        <v>166</v>
      </c>
      <c r="E137" t="s">
        <v>265</v>
      </c>
      <c r="F137">
        <v>3</v>
      </c>
      <c r="G137">
        <v>7</v>
      </c>
      <c r="H137">
        <v>3098.73</v>
      </c>
      <c r="I137">
        <v>4338.25</v>
      </c>
      <c r="J137">
        <f t="shared" si="27"/>
        <v>7436.98</v>
      </c>
      <c r="K137">
        <f t="shared" si="28"/>
        <v>6760.21</v>
      </c>
      <c r="L137">
        <f t="shared" si="29"/>
        <v>632.14</v>
      </c>
    </row>
    <row r="138" spans="1:12" ht="12.75">
      <c r="A138">
        <v>138</v>
      </c>
      <c r="B138" t="s">
        <v>266</v>
      </c>
      <c r="C138" t="s">
        <v>35</v>
      </c>
      <c r="D138" t="s">
        <v>166</v>
      </c>
      <c r="E138" t="s">
        <v>267</v>
      </c>
      <c r="F138">
        <v>2</v>
      </c>
      <c r="G138">
        <v>2</v>
      </c>
      <c r="H138">
        <v>2065.82</v>
      </c>
      <c r="I138">
        <v>1239.5</v>
      </c>
      <c r="J138">
        <f t="shared" si="27"/>
        <v>3305.32</v>
      </c>
      <c r="K138">
        <f t="shared" si="28"/>
        <v>3004.54</v>
      </c>
      <c r="L138">
        <f t="shared" si="29"/>
        <v>280.95</v>
      </c>
    </row>
    <row r="139" spans="1:12" ht="12.75">
      <c r="A139">
        <v>139</v>
      </c>
      <c r="B139" t="s">
        <v>268</v>
      </c>
      <c r="C139" t="s">
        <v>35</v>
      </c>
      <c r="D139" t="s">
        <v>158</v>
      </c>
      <c r="E139" t="s">
        <v>267</v>
      </c>
      <c r="F139">
        <v>2</v>
      </c>
      <c r="G139">
        <v>7</v>
      </c>
      <c r="H139">
        <v>2065.82</v>
      </c>
      <c r="I139">
        <v>4338.25</v>
      </c>
      <c r="J139">
        <f t="shared" si="27"/>
        <v>6404.07</v>
      </c>
      <c r="K139">
        <f t="shared" si="28"/>
        <v>5821.3</v>
      </c>
      <c r="L139">
        <f t="shared" si="29"/>
        <v>544.35</v>
      </c>
    </row>
    <row r="140" spans="1:12" ht="12.75">
      <c r="A140">
        <v>140</v>
      </c>
      <c r="B140" t="s">
        <v>269</v>
      </c>
      <c r="C140" t="s">
        <v>35</v>
      </c>
      <c r="D140" t="s">
        <v>36</v>
      </c>
      <c r="E140" t="s">
        <v>267</v>
      </c>
      <c r="F140">
        <v>2</v>
      </c>
      <c r="G140">
        <v>5</v>
      </c>
      <c r="H140">
        <v>2065.82</v>
      </c>
      <c r="I140">
        <v>3098.75</v>
      </c>
      <c r="J140">
        <f t="shared" si="27"/>
        <v>5164.57</v>
      </c>
      <c r="K140">
        <f t="shared" si="28"/>
        <v>4694.59</v>
      </c>
      <c r="L140">
        <f t="shared" si="29"/>
        <v>438.99</v>
      </c>
    </row>
    <row r="141" spans="1:12" ht="12.75">
      <c r="A141">
        <v>141</v>
      </c>
      <c r="B141" t="s">
        <v>270</v>
      </c>
      <c r="C141" t="s">
        <v>35</v>
      </c>
      <c r="D141" t="s">
        <v>166</v>
      </c>
      <c r="E141" t="s">
        <v>271</v>
      </c>
      <c r="F141">
        <v>3</v>
      </c>
      <c r="G141">
        <v>8</v>
      </c>
      <c r="H141">
        <v>3098.73</v>
      </c>
      <c r="I141">
        <v>4958</v>
      </c>
      <c r="J141">
        <f t="shared" si="27"/>
        <v>8056.73</v>
      </c>
      <c r="K141">
        <f t="shared" si="28"/>
        <v>7323.57</v>
      </c>
      <c r="L141">
        <f t="shared" si="29"/>
        <v>684.82</v>
      </c>
    </row>
    <row r="142" spans="1:12" ht="12.75">
      <c r="A142">
        <v>142</v>
      </c>
      <c r="B142" t="s">
        <v>272</v>
      </c>
      <c r="C142" t="s">
        <v>35</v>
      </c>
      <c r="D142" t="s">
        <v>155</v>
      </c>
      <c r="E142" t="s">
        <v>273</v>
      </c>
      <c r="F142">
        <v>2</v>
      </c>
      <c r="G142">
        <v>7</v>
      </c>
      <c r="H142">
        <v>2065.82</v>
      </c>
      <c r="I142">
        <v>4338.25</v>
      </c>
      <c r="J142">
        <f t="shared" si="27"/>
        <v>6404.07</v>
      </c>
      <c r="K142">
        <f t="shared" si="28"/>
        <v>5821.3</v>
      </c>
      <c r="L142">
        <f t="shared" si="29"/>
        <v>544.35</v>
      </c>
    </row>
    <row r="143" spans="1:12" ht="12.75">
      <c r="A143">
        <v>143</v>
      </c>
      <c r="B143" t="s">
        <v>274</v>
      </c>
      <c r="C143" t="s">
        <v>35</v>
      </c>
      <c r="D143" t="s">
        <v>158</v>
      </c>
      <c r="E143" t="s">
        <v>273</v>
      </c>
      <c r="F143">
        <v>2</v>
      </c>
      <c r="G143">
        <v>7</v>
      </c>
      <c r="H143">
        <v>2065.82</v>
      </c>
      <c r="I143">
        <v>4338.25</v>
      </c>
      <c r="J143">
        <f t="shared" si="27"/>
        <v>6404.07</v>
      </c>
      <c r="K143">
        <f t="shared" si="28"/>
        <v>5821.3</v>
      </c>
      <c r="L143">
        <f t="shared" si="29"/>
        <v>544.35</v>
      </c>
    </row>
    <row r="144" spans="1:12" ht="12.75">
      <c r="A144">
        <v>144</v>
      </c>
      <c r="B144" t="s">
        <v>275</v>
      </c>
      <c r="C144" t="s">
        <v>35</v>
      </c>
      <c r="D144" t="s">
        <v>155</v>
      </c>
      <c r="E144" t="s">
        <v>276</v>
      </c>
      <c r="F144">
        <v>3</v>
      </c>
      <c r="G144">
        <v>9</v>
      </c>
      <c r="H144">
        <v>3098.73</v>
      </c>
      <c r="I144">
        <v>5577.75</v>
      </c>
      <c r="J144">
        <f t="shared" si="27"/>
        <v>8676.48</v>
      </c>
      <c r="K144">
        <f t="shared" si="28"/>
        <v>7886.92</v>
      </c>
      <c r="L144">
        <f t="shared" si="29"/>
        <v>737.5</v>
      </c>
    </row>
    <row r="145" spans="1:12" ht="12.75">
      <c r="A145">
        <v>145</v>
      </c>
      <c r="B145" t="s">
        <v>277</v>
      </c>
      <c r="C145" t="s">
        <v>35</v>
      </c>
      <c r="D145" t="s">
        <v>158</v>
      </c>
      <c r="E145" t="s">
        <v>276</v>
      </c>
      <c r="F145">
        <v>3</v>
      </c>
      <c r="G145">
        <v>7</v>
      </c>
      <c r="H145">
        <v>3098.73</v>
      </c>
      <c r="I145">
        <v>4338.25</v>
      </c>
      <c r="J145">
        <f t="shared" si="27"/>
        <v>7436.98</v>
      </c>
      <c r="K145">
        <f t="shared" si="28"/>
        <v>6760.21</v>
      </c>
      <c r="L145">
        <f t="shared" si="29"/>
        <v>632.14</v>
      </c>
    </row>
    <row r="146" spans="1:12" ht="12.75">
      <c r="A146">
        <v>146</v>
      </c>
      <c r="B146" t="s">
        <v>278</v>
      </c>
      <c r="C146" t="s">
        <v>35</v>
      </c>
      <c r="D146" t="s">
        <v>155</v>
      </c>
      <c r="E146" t="s">
        <v>279</v>
      </c>
      <c r="F146">
        <v>2</v>
      </c>
      <c r="G146">
        <v>7</v>
      </c>
      <c r="H146">
        <v>2065.82</v>
      </c>
      <c r="I146">
        <v>4338.25</v>
      </c>
      <c r="J146">
        <f t="shared" si="27"/>
        <v>6404.07</v>
      </c>
      <c r="K146">
        <f t="shared" si="28"/>
        <v>5821.3</v>
      </c>
      <c r="L146">
        <f t="shared" si="29"/>
        <v>544.35</v>
      </c>
    </row>
    <row r="147" spans="1:12" ht="12.75">
      <c r="A147">
        <v>147</v>
      </c>
      <c r="B147" t="s">
        <v>280</v>
      </c>
      <c r="C147" t="s">
        <v>35</v>
      </c>
      <c r="D147" t="s">
        <v>158</v>
      </c>
      <c r="E147" t="s">
        <v>279</v>
      </c>
      <c r="F147">
        <v>2</v>
      </c>
      <c r="G147">
        <v>7</v>
      </c>
      <c r="H147">
        <v>2065.82</v>
      </c>
      <c r="I147">
        <v>4338.25</v>
      </c>
      <c r="J147">
        <f aca="true" t="shared" si="30" ref="J147:J162">SUM(H147:I147)</f>
        <v>6404.07</v>
      </c>
      <c r="K147">
        <f aca="true" t="shared" si="31" ref="K147:K162">ROUND(J147*90.9/100,2)</f>
        <v>5821.3</v>
      </c>
      <c r="L147">
        <f aca="true" t="shared" si="32" ref="L147:L162">ROUND(J147*8.5%,2)</f>
        <v>544.35</v>
      </c>
    </row>
    <row r="148" spans="1:12" ht="12.75">
      <c r="A148">
        <v>148</v>
      </c>
      <c r="B148" t="s">
        <v>281</v>
      </c>
      <c r="C148" t="s">
        <v>35</v>
      </c>
      <c r="D148" t="s">
        <v>155</v>
      </c>
      <c r="E148" t="s">
        <v>282</v>
      </c>
      <c r="F148">
        <v>2</v>
      </c>
      <c r="G148">
        <v>6</v>
      </c>
      <c r="H148">
        <v>2065.82</v>
      </c>
      <c r="I148">
        <v>3718.5</v>
      </c>
      <c r="J148">
        <f t="shared" si="30"/>
        <v>5784.32</v>
      </c>
      <c r="K148">
        <f t="shared" si="31"/>
        <v>5257.95</v>
      </c>
      <c r="L148">
        <f t="shared" si="32"/>
        <v>491.67</v>
      </c>
    </row>
    <row r="149" spans="1:12" ht="12.75">
      <c r="A149">
        <v>149</v>
      </c>
      <c r="B149" t="s">
        <v>283</v>
      </c>
      <c r="C149" t="s">
        <v>35</v>
      </c>
      <c r="D149" t="s">
        <v>158</v>
      </c>
      <c r="E149" t="s">
        <v>282</v>
      </c>
      <c r="F149">
        <v>3</v>
      </c>
      <c r="G149">
        <v>8</v>
      </c>
      <c r="H149">
        <v>3098.73</v>
      </c>
      <c r="I149">
        <v>4958</v>
      </c>
      <c r="J149">
        <f t="shared" si="30"/>
        <v>8056.73</v>
      </c>
      <c r="K149">
        <f t="shared" si="31"/>
        <v>7323.57</v>
      </c>
      <c r="L149">
        <f t="shared" si="32"/>
        <v>684.82</v>
      </c>
    </row>
    <row r="150" spans="1:12" ht="12.75">
      <c r="A150">
        <v>150</v>
      </c>
      <c r="B150" t="s">
        <v>284</v>
      </c>
      <c r="C150" t="s">
        <v>35</v>
      </c>
      <c r="D150" t="s">
        <v>166</v>
      </c>
      <c r="E150" t="s">
        <v>285</v>
      </c>
      <c r="F150">
        <v>3</v>
      </c>
      <c r="G150">
        <v>8</v>
      </c>
      <c r="H150">
        <v>3098.73</v>
      </c>
      <c r="I150">
        <v>4958</v>
      </c>
      <c r="J150">
        <f t="shared" si="30"/>
        <v>8056.73</v>
      </c>
      <c r="K150">
        <f t="shared" si="31"/>
        <v>7323.57</v>
      </c>
      <c r="L150">
        <f t="shared" si="32"/>
        <v>684.82</v>
      </c>
    </row>
    <row r="151" spans="1:12" ht="12.75">
      <c r="A151">
        <v>151</v>
      </c>
      <c r="B151" t="s">
        <v>286</v>
      </c>
      <c r="C151" t="s">
        <v>35</v>
      </c>
      <c r="D151" t="s">
        <v>166</v>
      </c>
      <c r="E151" t="s">
        <v>287</v>
      </c>
      <c r="F151">
        <v>2</v>
      </c>
      <c r="G151">
        <v>6</v>
      </c>
      <c r="H151">
        <v>2065.82</v>
      </c>
      <c r="I151">
        <v>3718.5</v>
      </c>
      <c r="J151">
        <f t="shared" si="30"/>
        <v>5784.32</v>
      </c>
      <c r="K151">
        <f t="shared" si="31"/>
        <v>5257.95</v>
      </c>
      <c r="L151">
        <f t="shared" si="32"/>
        <v>491.67</v>
      </c>
    </row>
    <row r="152" spans="1:12" ht="12.75">
      <c r="A152">
        <v>152</v>
      </c>
      <c r="B152" t="s">
        <v>288</v>
      </c>
      <c r="C152" t="s">
        <v>35</v>
      </c>
      <c r="D152" t="s">
        <v>155</v>
      </c>
      <c r="E152" t="s">
        <v>289</v>
      </c>
      <c r="F152">
        <v>2</v>
      </c>
      <c r="G152">
        <v>4</v>
      </c>
      <c r="H152">
        <v>2065.82</v>
      </c>
      <c r="I152">
        <v>2479</v>
      </c>
      <c r="J152">
        <f t="shared" si="30"/>
        <v>4544.82</v>
      </c>
      <c r="K152">
        <f t="shared" si="31"/>
        <v>4131.24</v>
      </c>
      <c r="L152">
        <f t="shared" si="32"/>
        <v>386.31</v>
      </c>
    </row>
    <row r="153" spans="1:12" ht="12.75">
      <c r="A153">
        <v>153</v>
      </c>
      <c r="B153" t="s">
        <v>290</v>
      </c>
      <c r="C153" t="s">
        <v>35</v>
      </c>
      <c r="D153" t="s">
        <v>158</v>
      </c>
      <c r="E153" t="s">
        <v>289</v>
      </c>
      <c r="F153">
        <v>2</v>
      </c>
      <c r="G153">
        <v>7</v>
      </c>
      <c r="H153">
        <v>2065.82</v>
      </c>
      <c r="I153">
        <v>4338.25</v>
      </c>
      <c r="J153">
        <f t="shared" si="30"/>
        <v>6404.07</v>
      </c>
      <c r="K153">
        <f t="shared" si="31"/>
        <v>5821.3</v>
      </c>
      <c r="L153">
        <f t="shared" si="32"/>
        <v>544.35</v>
      </c>
    </row>
    <row r="154" spans="1:12" ht="12.75">
      <c r="A154">
        <v>154</v>
      </c>
      <c r="B154" t="s">
        <v>291</v>
      </c>
      <c r="C154" t="s">
        <v>35</v>
      </c>
      <c r="D154" t="s">
        <v>166</v>
      </c>
      <c r="E154" t="s">
        <v>292</v>
      </c>
      <c r="F154">
        <v>3</v>
      </c>
      <c r="G154">
        <v>9</v>
      </c>
      <c r="H154">
        <v>3098.73</v>
      </c>
      <c r="I154">
        <v>5577.75</v>
      </c>
      <c r="J154">
        <f t="shared" si="30"/>
        <v>8676.48</v>
      </c>
      <c r="K154">
        <f t="shared" si="31"/>
        <v>7886.92</v>
      </c>
      <c r="L154">
        <f t="shared" si="32"/>
        <v>737.5</v>
      </c>
    </row>
    <row r="155" spans="1:12" ht="12.75">
      <c r="A155">
        <v>155</v>
      </c>
      <c r="B155" t="s">
        <v>293</v>
      </c>
      <c r="C155" t="s">
        <v>35</v>
      </c>
      <c r="D155" t="s">
        <v>155</v>
      </c>
      <c r="E155" t="s">
        <v>294</v>
      </c>
      <c r="F155">
        <v>4</v>
      </c>
      <c r="G155">
        <v>8</v>
      </c>
      <c r="H155">
        <v>4131.64</v>
      </c>
      <c r="I155">
        <v>4958</v>
      </c>
      <c r="J155">
        <f t="shared" si="30"/>
        <v>9089.64</v>
      </c>
      <c r="K155">
        <f t="shared" si="31"/>
        <v>8262.48</v>
      </c>
      <c r="L155">
        <f t="shared" si="32"/>
        <v>772.62</v>
      </c>
    </row>
    <row r="156" spans="1:12" ht="12.75">
      <c r="A156">
        <v>156</v>
      </c>
      <c r="B156" t="s">
        <v>295</v>
      </c>
      <c r="C156" t="s">
        <v>35</v>
      </c>
      <c r="D156" t="s">
        <v>158</v>
      </c>
      <c r="E156" t="s">
        <v>294</v>
      </c>
      <c r="F156">
        <v>2</v>
      </c>
      <c r="G156">
        <v>6</v>
      </c>
      <c r="H156">
        <v>2065.82</v>
      </c>
      <c r="I156">
        <v>3718.5</v>
      </c>
      <c r="J156">
        <f t="shared" si="30"/>
        <v>5784.32</v>
      </c>
      <c r="K156">
        <f t="shared" si="31"/>
        <v>5257.95</v>
      </c>
      <c r="L156">
        <f t="shared" si="32"/>
        <v>491.67</v>
      </c>
    </row>
    <row r="157" spans="1:12" ht="12.75">
      <c r="A157">
        <v>157</v>
      </c>
      <c r="B157" t="s">
        <v>296</v>
      </c>
      <c r="C157" t="s">
        <v>35</v>
      </c>
      <c r="D157" t="s">
        <v>36</v>
      </c>
      <c r="E157" t="s">
        <v>294</v>
      </c>
      <c r="F157">
        <v>2</v>
      </c>
      <c r="G157">
        <v>6</v>
      </c>
      <c r="H157">
        <v>2065.82</v>
      </c>
      <c r="I157">
        <v>3718.5</v>
      </c>
      <c r="J157">
        <f t="shared" si="30"/>
        <v>5784.32</v>
      </c>
      <c r="K157">
        <f t="shared" si="31"/>
        <v>5257.95</v>
      </c>
      <c r="L157">
        <f t="shared" si="32"/>
        <v>491.67</v>
      </c>
    </row>
    <row r="158" spans="1:12" ht="12.75">
      <c r="A158">
        <v>158</v>
      </c>
      <c r="B158" t="s">
        <v>297</v>
      </c>
      <c r="C158" t="s">
        <v>35</v>
      </c>
      <c r="D158" t="s">
        <v>155</v>
      </c>
      <c r="E158" t="s">
        <v>298</v>
      </c>
      <c r="F158">
        <v>4</v>
      </c>
      <c r="G158">
        <v>8</v>
      </c>
      <c r="H158">
        <v>4131.64</v>
      </c>
      <c r="I158">
        <v>4958</v>
      </c>
      <c r="J158">
        <f t="shared" si="30"/>
        <v>9089.64</v>
      </c>
      <c r="K158">
        <f t="shared" si="31"/>
        <v>8262.48</v>
      </c>
      <c r="L158">
        <f t="shared" si="32"/>
        <v>772.62</v>
      </c>
    </row>
    <row r="159" spans="1:12" ht="12.75">
      <c r="A159">
        <v>159</v>
      </c>
      <c r="B159" t="s">
        <v>299</v>
      </c>
      <c r="C159" t="s">
        <v>35</v>
      </c>
      <c r="D159" t="s">
        <v>158</v>
      </c>
      <c r="E159" t="s">
        <v>298</v>
      </c>
      <c r="F159">
        <v>3</v>
      </c>
      <c r="G159">
        <v>10</v>
      </c>
      <c r="H159">
        <v>3098.73</v>
      </c>
      <c r="I159">
        <v>6197.5</v>
      </c>
      <c r="J159">
        <f t="shared" si="30"/>
        <v>9296.23</v>
      </c>
      <c r="K159">
        <f t="shared" si="31"/>
        <v>8450.27</v>
      </c>
      <c r="L159">
        <f t="shared" si="32"/>
        <v>790.18</v>
      </c>
    </row>
    <row r="160" spans="1:12" ht="12.75">
      <c r="A160">
        <v>160</v>
      </c>
      <c r="B160" t="s">
        <v>300</v>
      </c>
      <c r="C160" t="s">
        <v>35</v>
      </c>
      <c r="D160" t="s">
        <v>155</v>
      </c>
      <c r="E160" t="s">
        <v>301</v>
      </c>
      <c r="F160">
        <v>2</v>
      </c>
      <c r="G160">
        <v>4</v>
      </c>
      <c r="H160">
        <v>2065.82</v>
      </c>
      <c r="I160">
        <v>2479</v>
      </c>
      <c r="J160">
        <f t="shared" si="30"/>
        <v>4544.82</v>
      </c>
      <c r="K160">
        <f t="shared" si="31"/>
        <v>4131.24</v>
      </c>
      <c r="L160">
        <f t="shared" si="32"/>
        <v>386.31</v>
      </c>
    </row>
    <row r="161" spans="1:12" ht="12.75">
      <c r="A161">
        <v>161</v>
      </c>
      <c r="B161" t="s">
        <v>302</v>
      </c>
      <c r="C161" t="s">
        <v>35</v>
      </c>
      <c r="D161" t="s">
        <v>158</v>
      </c>
      <c r="E161" t="s">
        <v>301</v>
      </c>
      <c r="F161">
        <v>2</v>
      </c>
      <c r="G161">
        <v>5</v>
      </c>
      <c r="H161">
        <v>2065.82</v>
      </c>
      <c r="I161">
        <v>3098.75</v>
      </c>
      <c r="J161">
        <f t="shared" si="30"/>
        <v>5164.57</v>
      </c>
      <c r="K161">
        <f t="shared" si="31"/>
        <v>4694.59</v>
      </c>
      <c r="L161">
        <f t="shared" si="32"/>
        <v>438.99</v>
      </c>
    </row>
    <row r="162" spans="1:12" ht="12.75">
      <c r="A162">
        <v>162</v>
      </c>
      <c r="B162" t="s">
        <v>303</v>
      </c>
      <c r="C162" t="s">
        <v>35</v>
      </c>
      <c r="D162" t="s">
        <v>36</v>
      </c>
      <c r="E162" t="s">
        <v>301</v>
      </c>
      <c r="F162">
        <v>2</v>
      </c>
      <c r="G162">
        <v>6</v>
      </c>
      <c r="H162">
        <v>2065.82</v>
      </c>
      <c r="I162">
        <v>3718.5</v>
      </c>
      <c r="J162">
        <f t="shared" si="30"/>
        <v>5784.32</v>
      </c>
      <c r="K162">
        <f t="shared" si="31"/>
        <v>5257.95</v>
      </c>
      <c r="L162">
        <f t="shared" si="32"/>
        <v>491.67</v>
      </c>
    </row>
    <row r="163" spans="1:12" ht="12.75">
      <c r="A163">
        <v>163</v>
      </c>
      <c r="B163" t="s">
        <v>304</v>
      </c>
      <c r="C163" t="s">
        <v>35</v>
      </c>
      <c r="D163" t="s">
        <v>39</v>
      </c>
      <c r="E163" t="s">
        <v>301</v>
      </c>
      <c r="F163">
        <v>2</v>
      </c>
      <c r="G163">
        <v>7</v>
      </c>
      <c r="H163">
        <v>2065.82</v>
      </c>
      <c r="I163">
        <v>4338.25</v>
      </c>
      <c r="J163">
        <f aca="true" t="shared" si="33" ref="J163:J178">SUM(H163:I163)</f>
        <v>6404.07</v>
      </c>
      <c r="K163">
        <f aca="true" t="shared" si="34" ref="K163:K178">ROUND(J163*90.9/100,2)</f>
        <v>5821.3</v>
      </c>
      <c r="L163">
        <f aca="true" t="shared" si="35" ref="L163:L178">ROUND(J163*8.5%,2)</f>
        <v>544.35</v>
      </c>
    </row>
    <row r="164" spans="1:12" ht="12.75">
      <c r="A164">
        <v>164</v>
      </c>
      <c r="B164" t="s">
        <v>305</v>
      </c>
      <c r="C164" t="s">
        <v>35</v>
      </c>
      <c r="D164" t="s">
        <v>41</v>
      </c>
      <c r="E164" t="s">
        <v>301</v>
      </c>
      <c r="F164">
        <v>2</v>
      </c>
      <c r="G164">
        <v>8</v>
      </c>
      <c r="H164">
        <v>2065.82</v>
      </c>
      <c r="I164">
        <v>4958</v>
      </c>
      <c r="J164">
        <f t="shared" si="33"/>
        <v>7023.82</v>
      </c>
      <c r="K164">
        <f t="shared" si="34"/>
        <v>6384.65</v>
      </c>
      <c r="L164">
        <f t="shared" si="35"/>
        <v>597.02</v>
      </c>
    </row>
    <row r="165" spans="1:12" ht="12.75">
      <c r="A165">
        <v>165</v>
      </c>
      <c r="B165" t="s">
        <v>306</v>
      </c>
      <c r="C165" t="s">
        <v>35</v>
      </c>
      <c r="D165" t="s">
        <v>155</v>
      </c>
      <c r="E165" t="s">
        <v>307</v>
      </c>
      <c r="F165">
        <v>3</v>
      </c>
      <c r="G165">
        <v>8</v>
      </c>
      <c r="H165">
        <v>3098.73</v>
      </c>
      <c r="I165">
        <v>4958</v>
      </c>
      <c r="J165">
        <f t="shared" si="33"/>
        <v>8056.73</v>
      </c>
      <c r="K165">
        <f t="shared" si="34"/>
        <v>7323.57</v>
      </c>
      <c r="L165">
        <f t="shared" si="35"/>
        <v>684.82</v>
      </c>
    </row>
    <row r="166" spans="1:12" ht="12.75">
      <c r="A166">
        <v>166</v>
      </c>
      <c r="B166" t="s">
        <v>308</v>
      </c>
      <c r="C166" t="s">
        <v>35</v>
      </c>
      <c r="D166" t="s">
        <v>158</v>
      </c>
      <c r="E166" t="s">
        <v>307</v>
      </c>
      <c r="F166">
        <v>3</v>
      </c>
      <c r="G166">
        <v>7</v>
      </c>
      <c r="H166">
        <v>3098.73</v>
      </c>
      <c r="I166">
        <v>4338.25</v>
      </c>
      <c r="J166">
        <f t="shared" si="33"/>
        <v>7436.98</v>
      </c>
      <c r="K166">
        <f t="shared" si="34"/>
        <v>6760.21</v>
      </c>
      <c r="L166">
        <f t="shared" si="35"/>
        <v>632.14</v>
      </c>
    </row>
    <row r="167" spans="1:12" ht="12.75">
      <c r="A167">
        <v>167</v>
      </c>
      <c r="B167" t="s">
        <v>309</v>
      </c>
      <c r="C167" t="s">
        <v>35</v>
      </c>
      <c r="D167" t="s">
        <v>36</v>
      </c>
      <c r="E167" t="s">
        <v>307</v>
      </c>
      <c r="F167">
        <v>2</v>
      </c>
      <c r="G167">
        <v>7</v>
      </c>
      <c r="H167">
        <v>2065.82</v>
      </c>
      <c r="I167">
        <v>4338.25</v>
      </c>
      <c r="J167">
        <f t="shared" si="33"/>
        <v>6404.07</v>
      </c>
      <c r="K167">
        <f t="shared" si="34"/>
        <v>5821.3</v>
      </c>
      <c r="L167">
        <f t="shared" si="35"/>
        <v>544.35</v>
      </c>
    </row>
    <row r="168" spans="1:12" ht="12.75">
      <c r="A168">
        <v>168</v>
      </c>
      <c r="B168" t="s">
        <v>310</v>
      </c>
      <c r="C168" t="s">
        <v>35</v>
      </c>
      <c r="D168" t="s">
        <v>39</v>
      </c>
      <c r="E168" t="s">
        <v>307</v>
      </c>
      <c r="F168">
        <v>2</v>
      </c>
      <c r="G168">
        <v>7</v>
      </c>
      <c r="H168">
        <v>2065.82</v>
      </c>
      <c r="I168">
        <v>4338.25</v>
      </c>
      <c r="J168">
        <f t="shared" si="33"/>
        <v>6404.07</v>
      </c>
      <c r="K168">
        <f t="shared" si="34"/>
        <v>5821.3</v>
      </c>
      <c r="L168">
        <f t="shared" si="35"/>
        <v>544.35</v>
      </c>
    </row>
    <row r="169" spans="1:12" ht="12.75">
      <c r="A169">
        <v>169</v>
      </c>
      <c r="B169" t="s">
        <v>311</v>
      </c>
      <c r="C169" t="s">
        <v>35</v>
      </c>
      <c r="D169" t="s">
        <v>41</v>
      </c>
      <c r="E169" t="s">
        <v>307</v>
      </c>
      <c r="F169">
        <v>3</v>
      </c>
      <c r="G169">
        <v>7</v>
      </c>
      <c r="H169">
        <v>3098.73</v>
      </c>
      <c r="I169">
        <v>4338.25</v>
      </c>
      <c r="J169">
        <f t="shared" si="33"/>
        <v>7436.98</v>
      </c>
      <c r="K169">
        <f t="shared" si="34"/>
        <v>6760.21</v>
      </c>
      <c r="L169">
        <f t="shared" si="35"/>
        <v>632.14</v>
      </c>
    </row>
    <row r="170" spans="1:12" ht="12.75">
      <c r="A170">
        <v>170</v>
      </c>
      <c r="B170" t="s">
        <v>312</v>
      </c>
      <c r="C170" t="s">
        <v>35</v>
      </c>
      <c r="D170" t="s">
        <v>245</v>
      </c>
      <c r="E170" t="s">
        <v>307</v>
      </c>
      <c r="F170">
        <v>3</v>
      </c>
      <c r="G170">
        <v>7</v>
      </c>
      <c r="H170">
        <v>3098.73</v>
      </c>
      <c r="I170">
        <v>4338.25</v>
      </c>
      <c r="J170">
        <f t="shared" si="33"/>
        <v>7436.98</v>
      </c>
      <c r="K170">
        <f t="shared" si="34"/>
        <v>6760.21</v>
      </c>
      <c r="L170">
        <f t="shared" si="35"/>
        <v>632.14</v>
      </c>
    </row>
    <row r="171" spans="1:12" ht="12.75">
      <c r="A171">
        <v>171</v>
      </c>
      <c r="B171" t="s">
        <v>313</v>
      </c>
      <c r="C171" t="s">
        <v>35</v>
      </c>
      <c r="D171" t="s">
        <v>215</v>
      </c>
      <c r="E171" t="s">
        <v>307</v>
      </c>
      <c r="F171">
        <v>2</v>
      </c>
      <c r="G171">
        <v>7</v>
      </c>
      <c r="H171">
        <v>2065.82</v>
      </c>
      <c r="I171">
        <v>4338.25</v>
      </c>
      <c r="J171">
        <f t="shared" si="33"/>
        <v>6404.07</v>
      </c>
      <c r="K171">
        <f t="shared" si="34"/>
        <v>5821.3</v>
      </c>
      <c r="L171">
        <f t="shared" si="35"/>
        <v>544.35</v>
      </c>
    </row>
    <row r="172" spans="1:12" ht="12.75">
      <c r="A172">
        <v>172</v>
      </c>
      <c r="B172" t="s">
        <v>314</v>
      </c>
      <c r="C172" t="s">
        <v>35</v>
      </c>
      <c r="D172" t="s">
        <v>43</v>
      </c>
      <c r="E172" t="s">
        <v>307</v>
      </c>
      <c r="F172">
        <v>2</v>
      </c>
      <c r="G172">
        <v>7</v>
      </c>
      <c r="H172">
        <v>2065.82</v>
      </c>
      <c r="I172">
        <v>4338.25</v>
      </c>
      <c r="J172">
        <f t="shared" si="33"/>
        <v>6404.07</v>
      </c>
      <c r="K172">
        <f t="shared" si="34"/>
        <v>5821.3</v>
      </c>
      <c r="L172">
        <f t="shared" si="35"/>
        <v>544.35</v>
      </c>
    </row>
    <row r="173" spans="1:12" ht="12.75">
      <c r="A173">
        <v>173</v>
      </c>
      <c r="B173" t="s">
        <v>315</v>
      </c>
      <c r="C173" t="s">
        <v>35</v>
      </c>
      <c r="D173" t="s">
        <v>166</v>
      </c>
      <c r="E173" t="s">
        <v>316</v>
      </c>
      <c r="F173">
        <v>2</v>
      </c>
      <c r="G173">
        <v>7</v>
      </c>
      <c r="H173">
        <v>2065.82</v>
      </c>
      <c r="I173">
        <v>4338.25</v>
      </c>
      <c r="J173">
        <f t="shared" si="33"/>
        <v>6404.07</v>
      </c>
      <c r="K173">
        <f t="shared" si="34"/>
        <v>5821.3</v>
      </c>
      <c r="L173">
        <f t="shared" si="35"/>
        <v>544.35</v>
      </c>
    </row>
    <row r="174" spans="1:12" ht="12.75">
      <c r="A174">
        <v>174</v>
      </c>
      <c r="B174" t="s">
        <v>317</v>
      </c>
      <c r="C174" t="s">
        <v>35</v>
      </c>
      <c r="D174" t="s">
        <v>155</v>
      </c>
      <c r="E174" t="s">
        <v>318</v>
      </c>
      <c r="F174">
        <v>2</v>
      </c>
      <c r="G174">
        <v>7</v>
      </c>
      <c r="H174">
        <v>2065.82</v>
      </c>
      <c r="I174">
        <v>4338.25</v>
      </c>
      <c r="J174">
        <f t="shared" si="33"/>
        <v>6404.07</v>
      </c>
      <c r="K174">
        <f t="shared" si="34"/>
        <v>5821.3</v>
      </c>
      <c r="L174">
        <f t="shared" si="35"/>
        <v>544.35</v>
      </c>
    </row>
    <row r="175" spans="1:12" ht="12.75">
      <c r="A175">
        <v>175</v>
      </c>
      <c r="B175" t="s">
        <v>319</v>
      </c>
      <c r="C175" t="s">
        <v>35</v>
      </c>
      <c r="D175" t="s">
        <v>158</v>
      </c>
      <c r="E175" t="s">
        <v>318</v>
      </c>
      <c r="F175">
        <v>2</v>
      </c>
      <c r="G175">
        <v>6</v>
      </c>
      <c r="H175">
        <v>2065.82</v>
      </c>
      <c r="I175">
        <v>3718.5</v>
      </c>
      <c r="J175">
        <f t="shared" si="33"/>
        <v>5784.32</v>
      </c>
      <c r="K175">
        <f t="shared" si="34"/>
        <v>5257.95</v>
      </c>
      <c r="L175">
        <f t="shared" si="35"/>
        <v>491.67</v>
      </c>
    </row>
    <row r="176" spans="1:12" ht="12.75">
      <c r="A176">
        <v>176</v>
      </c>
      <c r="B176" t="s">
        <v>320</v>
      </c>
      <c r="C176" t="s">
        <v>35</v>
      </c>
      <c r="D176" t="s">
        <v>36</v>
      </c>
      <c r="E176" t="s">
        <v>318</v>
      </c>
      <c r="F176">
        <v>2</v>
      </c>
      <c r="G176">
        <v>7</v>
      </c>
      <c r="H176">
        <v>2065.82</v>
      </c>
      <c r="I176">
        <v>4338.25</v>
      </c>
      <c r="J176">
        <f t="shared" si="33"/>
        <v>6404.07</v>
      </c>
      <c r="K176">
        <f t="shared" si="34"/>
        <v>5821.3</v>
      </c>
      <c r="L176">
        <f t="shared" si="35"/>
        <v>544.35</v>
      </c>
    </row>
    <row r="177" spans="1:12" ht="12.75">
      <c r="A177">
        <v>177</v>
      </c>
      <c r="B177" t="s">
        <v>321</v>
      </c>
      <c r="C177" t="s">
        <v>35</v>
      </c>
      <c r="D177" t="s">
        <v>155</v>
      </c>
      <c r="E177" t="s">
        <v>322</v>
      </c>
      <c r="F177">
        <v>3</v>
      </c>
      <c r="G177">
        <v>8</v>
      </c>
      <c r="H177">
        <v>3098.73</v>
      </c>
      <c r="I177">
        <v>4958</v>
      </c>
      <c r="J177">
        <f t="shared" si="33"/>
        <v>8056.73</v>
      </c>
      <c r="K177">
        <f t="shared" si="34"/>
        <v>7323.57</v>
      </c>
      <c r="L177">
        <f t="shared" si="35"/>
        <v>684.82</v>
      </c>
    </row>
    <row r="178" spans="1:12" ht="12.75">
      <c r="A178">
        <v>178</v>
      </c>
      <c r="B178" t="s">
        <v>323</v>
      </c>
      <c r="C178" t="s">
        <v>35</v>
      </c>
      <c r="D178" t="s">
        <v>158</v>
      </c>
      <c r="E178" t="s">
        <v>322</v>
      </c>
      <c r="F178">
        <v>3</v>
      </c>
      <c r="G178">
        <v>7</v>
      </c>
      <c r="H178">
        <v>3098.73</v>
      </c>
      <c r="I178">
        <v>4338.25</v>
      </c>
      <c r="J178">
        <f t="shared" si="33"/>
        <v>7436.98</v>
      </c>
      <c r="K178">
        <f t="shared" si="34"/>
        <v>6760.21</v>
      </c>
      <c r="L178">
        <f t="shared" si="35"/>
        <v>632.14</v>
      </c>
    </row>
    <row r="179" spans="1:12" ht="12.75">
      <c r="A179">
        <v>179</v>
      </c>
      <c r="B179" t="s">
        <v>324</v>
      </c>
      <c r="C179" t="s">
        <v>35</v>
      </c>
      <c r="D179" t="s">
        <v>36</v>
      </c>
      <c r="E179" t="s">
        <v>322</v>
      </c>
      <c r="F179">
        <v>2</v>
      </c>
      <c r="G179">
        <v>7</v>
      </c>
      <c r="H179">
        <v>2065.82</v>
      </c>
      <c r="I179">
        <v>4338.25</v>
      </c>
      <c r="J179">
        <f aca="true" t="shared" si="36" ref="J179:J194">SUM(H179:I179)</f>
        <v>6404.07</v>
      </c>
      <c r="K179">
        <f aca="true" t="shared" si="37" ref="K179:K194">ROUND(J179*90.9/100,2)</f>
        <v>5821.3</v>
      </c>
      <c r="L179">
        <f aca="true" t="shared" si="38" ref="L179:L194">ROUND(J179*8.5%,2)</f>
        <v>544.35</v>
      </c>
    </row>
    <row r="180" spans="1:12" ht="12.75">
      <c r="A180">
        <v>180</v>
      </c>
      <c r="B180" t="s">
        <v>325</v>
      </c>
      <c r="C180" t="s">
        <v>35</v>
      </c>
      <c r="D180" t="s">
        <v>39</v>
      </c>
      <c r="E180" t="s">
        <v>322</v>
      </c>
      <c r="F180">
        <v>2</v>
      </c>
      <c r="G180">
        <v>7</v>
      </c>
      <c r="H180">
        <v>2065.82</v>
      </c>
      <c r="I180">
        <v>4338.25</v>
      </c>
      <c r="J180">
        <f t="shared" si="36"/>
        <v>6404.07</v>
      </c>
      <c r="K180">
        <f t="shared" si="37"/>
        <v>5821.3</v>
      </c>
      <c r="L180">
        <f t="shared" si="38"/>
        <v>544.35</v>
      </c>
    </row>
    <row r="181" spans="1:12" ht="12.75">
      <c r="A181">
        <v>181</v>
      </c>
      <c r="B181" t="s">
        <v>326</v>
      </c>
      <c r="C181" t="s">
        <v>35</v>
      </c>
      <c r="D181" t="s">
        <v>166</v>
      </c>
      <c r="E181" t="s">
        <v>327</v>
      </c>
      <c r="F181">
        <v>2</v>
      </c>
      <c r="G181">
        <v>7</v>
      </c>
      <c r="H181">
        <v>2065.82</v>
      </c>
      <c r="I181">
        <v>4338.25</v>
      </c>
      <c r="J181">
        <f t="shared" si="36"/>
        <v>6404.07</v>
      </c>
      <c r="K181">
        <f t="shared" si="37"/>
        <v>5821.3</v>
      </c>
      <c r="L181">
        <f t="shared" si="38"/>
        <v>544.35</v>
      </c>
    </row>
    <row r="182" spans="1:12" ht="12.75">
      <c r="A182">
        <v>182</v>
      </c>
      <c r="B182" t="s">
        <v>328</v>
      </c>
      <c r="C182" t="s">
        <v>35</v>
      </c>
      <c r="D182" t="s">
        <v>155</v>
      </c>
      <c r="E182" t="s">
        <v>329</v>
      </c>
      <c r="F182">
        <v>3</v>
      </c>
      <c r="G182">
        <v>7</v>
      </c>
      <c r="H182">
        <v>3098.73</v>
      </c>
      <c r="I182">
        <v>4338.25</v>
      </c>
      <c r="J182">
        <f t="shared" si="36"/>
        <v>7436.98</v>
      </c>
      <c r="K182">
        <f t="shared" si="37"/>
        <v>6760.21</v>
      </c>
      <c r="L182">
        <f t="shared" si="38"/>
        <v>632.14</v>
      </c>
    </row>
    <row r="183" spans="1:12" ht="12.75">
      <c r="A183">
        <v>183</v>
      </c>
      <c r="B183" t="s">
        <v>330</v>
      </c>
      <c r="C183" t="s">
        <v>35</v>
      </c>
      <c r="D183" t="s">
        <v>158</v>
      </c>
      <c r="E183" t="s">
        <v>329</v>
      </c>
      <c r="F183">
        <v>2</v>
      </c>
      <c r="G183">
        <v>7</v>
      </c>
      <c r="H183">
        <v>2065.82</v>
      </c>
      <c r="I183">
        <v>4338.25</v>
      </c>
      <c r="J183">
        <f t="shared" si="36"/>
        <v>6404.07</v>
      </c>
      <c r="K183">
        <f t="shared" si="37"/>
        <v>5821.3</v>
      </c>
      <c r="L183">
        <f t="shared" si="38"/>
        <v>544.35</v>
      </c>
    </row>
    <row r="184" spans="1:12" ht="12.75">
      <c r="A184">
        <v>184</v>
      </c>
      <c r="B184" t="s">
        <v>331</v>
      </c>
      <c r="C184" t="s">
        <v>35</v>
      </c>
      <c r="D184" t="s">
        <v>36</v>
      </c>
      <c r="E184" t="s">
        <v>329</v>
      </c>
      <c r="F184">
        <v>2</v>
      </c>
      <c r="G184">
        <v>7</v>
      </c>
      <c r="H184">
        <v>2065.82</v>
      </c>
      <c r="I184">
        <v>4338.25</v>
      </c>
      <c r="J184">
        <f t="shared" si="36"/>
        <v>6404.07</v>
      </c>
      <c r="K184">
        <f t="shared" si="37"/>
        <v>5821.3</v>
      </c>
      <c r="L184">
        <f t="shared" si="38"/>
        <v>544.35</v>
      </c>
    </row>
    <row r="185" spans="1:12" ht="12.75">
      <c r="A185">
        <v>185</v>
      </c>
      <c r="B185" t="s">
        <v>332</v>
      </c>
      <c r="C185" t="s">
        <v>35</v>
      </c>
      <c r="D185" t="s">
        <v>39</v>
      </c>
      <c r="E185" t="s">
        <v>329</v>
      </c>
      <c r="F185">
        <v>2</v>
      </c>
      <c r="G185">
        <v>7</v>
      </c>
      <c r="H185">
        <v>2065.82</v>
      </c>
      <c r="I185">
        <v>4338.25</v>
      </c>
      <c r="J185">
        <f t="shared" si="36"/>
        <v>6404.07</v>
      </c>
      <c r="K185">
        <f t="shared" si="37"/>
        <v>5821.3</v>
      </c>
      <c r="L185">
        <f t="shared" si="38"/>
        <v>544.35</v>
      </c>
    </row>
    <row r="186" spans="1:12" ht="12.75">
      <c r="A186">
        <v>186</v>
      </c>
      <c r="B186" t="s">
        <v>333</v>
      </c>
      <c r="C186" t="s">
        <v>35</v>
      </c>
      <c r="D186" t="s">
        <v>155</v>
      </c>
      <c r="E186" t="s">
        <v>334</v>
      </c>
      <c r="F186">
        <v>3</v>
      </c>
      <c r="G186">
        <v>7</v>
      </c>
      <c r="H186">
        <v>3098.73</v>
      </c>
      <c r="I186">
        <v>4338.25</v>
      </c>
      <c r="J186">
        <f t="shared" si="36"/>
        <v>7436.98</v>
      </c>
      <c r="K186">
        <f t="shared" si="37"/>
        <v>6760.21</v>
      </c>
      <c r="L186">
        <f t="shared" si="38"/>
        <v>632.14</v>
      </c>
    </row>
    <row r="187" spans="1:12" ht="12.75">
      <c r="A187">
        <v>187</v>
      </c>
      <c r="B187" t="s">
        <v>335</v>
      </c>
      <c r="C187" t="s">
        <v>35</v>
      </c>
      <c r="D187" t="s">
        <v>158</v>
      </c>
      <c r="E187" t="s">
        <v>334</v>
      </c>
      <c r="F187">
        <v>3</v>
      </c>
      <c r="G187">
        <v>8</v>
      </c>
      <c r="H187">
        <v>3098.73</v>
      </c>
      <c r="I187">
        <v>4958</v>
      </c>
      <c r="J187">
        <f t="shared" si="36"/>
        <v>8056.73</v>
      </c>
      <c r="K187">
        <f t="shared" si="37"/>
        <v>7323.57</v>
      </c>
      <c r="L187">
        <f t="shared" si="38"/>
        <v>684.82</v>
      </c>
    </row>
    <row r="188" spans="1:12" ht="12.75">
      <c r="A188">
        <v>188</v>
      </c>
      <c r="B188" t="s">
        <v>336</v>
      </c>
      <c r="C188" t="s">
        <v>35</v>
      </c>
      <c r="D188" t="s">
        <v>36</v>
      </c>
      <c r="E188" t="s">
        <v>334</v>
      </c>
      <c r="F188">
        <v>2</v>
      </c>
      <c r="G188">
        <v>6</v>
      </c>
      <c r="H188">
        <v>2065.82</v>
      </c>
      <c r="I188">
        <v>3718.5</v>
      </c>
      <c r="J188">
        <f t="shared" si="36"/>
        <v>5784.32</v>
      </c>
      <c r="K188">
        <f t="shared" si="37"/>
        <v>5257.95</v>
      </c>
      <c r="L188">
        <f t="shared" si="38"/>
        <v>491.67</v>
      </c>
    </row>
    <row r="189" spans="1:12" ht="12.75">
      <c r="A189">
        <v>189</v>
      </c>
      <c r="B189" t="s">
        <v>337</v>
      </c>
      <c r="C189" t="s">
        <v>35</v>
      </c>
      <c r="D189" t="s">
        <v>166</v>
      </c>
      <c r="E189" t="s">
        <v>338</v>
      </c>
      <c r="F189">
        <v>3</v>
      </c>
      <c r="G189">
        <v>7</v>
      </c>
      <c r="H189">
        <v>3098.73</v>
      </c>
      <c r="I189">
        <v>4338.25</v>
      </c>
      <c r="J189">
        <f t="shared" si="36"/>
        <v>7436.98</v>
      </c>
      <c r="K189">
        <f t="shared" si="37"/>
        <v>6760.21</v>
      </c>
      <c r="L189">
        <f t="shared" si="38"/>
        <v>632.14</v>
      </c>
    </row>
    <row r="190" spans="1:12" ht="12.75">
      <c r="A190">
        <v>190</v>
      </c>
      <c r="B190" t="s">
        <v>339</v>
      </c>
      <c r="C190" t="s">
        <v>35</v>
      </c>
      <c r="D190" t="s">
        <v>166</v>
      </c>
      <c r="E190" t="s">
        <v>340</v>
      </c>
      <c r="F190">
        <v>2</v>
      </c>
      <c r="G190">
        <v>8</v>
      </c>
      <c r="H190">
        <v>2065.82</v>
      </c>
      <c r="I190">
        <v>4958</v>
      </c>
      <c r="J190">
        <f t="shared" si="36"/>
        <v>7023.82</v>
      </c>
      <c r="K190">
        <f t="shared" si="37"/>
        <v>6384.65</v>
      </c>
      <c r="L190">
        <f t="shared" si="38"/>
        <v>597.02</v>
      </c>
    </row>
    <row r="191" spans="1:12" ht="12.75">
      <c r="A191">
        <v>191</v>
      </c>
      <c r="B191" t="s">
        <v>341</v>
      </c>
      <c r="C191" t="s">
        <v>35</v>
      </c>
      <c r="D191" t="s">
        <v>155</v>
      </c>
      <c r="E191" t="s">
        <v>342</v>
      </c>
      <c r="F191">
        <v>2</v>
      </c>
      <c r="G191">
        <v>7</v>
      </c>
      <c r="H191">
        <v>2065.82</v>
      </c>
      <c r="I191">
        <v>4338.25</v>
      </c>
      <c r="J191">
        <f t="shared" si="36"/>
        <v>6404.07</v>
      </c>
      <c r="K191">
        <f t="shared" si="37"/>
        <v>5821.3</v>
      </c>
      <c r="L191">
        <f t="shared" si="38"/>
        <v>544.35</v>
      </c>
    </row>
    <row r="192" spans="1:12" ht="12.75">
      <c r="A192">
        <v>192</v>
      </c>
      <c r="B192" t="s">
        <v>343</v>
      </c>
      <c r="C192" t="s">
        <v>35</v>
      </c>
      <c r="D192" t="s">
        <v>36</v>
      </c>
      <c r="E192" t="s">
        <v>342</v>
      </c>
      <c r="F192">
        <v>2</v>
      </c>
      <c r="G192">
        <v>6</v>
      </c>
      <c r="H192">
        <v>2065.82</v>
      </c>
      <c r="I192">
        <v>3718.5</v>
      </c>
      <c r="J192">
        <f t="shared" si="36"/>
        <v>5784.32</v>
      </c>
      <c r="K192">
        <f t="shared" si="37"/>
        <v>5257.95</v>
      </c>
      <c r="L192">
        <f t="shared" si="38"/>
        <v>491.67</v>
      </c>
    </row>
    <row r="193" spans="1:12" ht="12.75">
      <c r="A193">
        <v>193</v>
      </c>
      <c r="B193" t="s">
        <v>344</v>
      </c>
      <c r="C193" t="s">
        <v>35</v>
      </c>
      <c r="D193" t="s">
        <v>155</v>
      </c>
      <c r="E193" t="s">
        <v>345</v>
      </c>
      <c r="F193">
        <v>2</v>
      </c>
      <c r="G193">
        <v>6</v>
      </c>
      <c r="H193">
        <v>2065.82</v>
      </c>
      <c r="I193">
        <v>3718.5</v>
      </c>
      <c r="J193">
        <f t="shared" si="36"/>
        <v>5784.32</v>
      </c>
      <c r="K193">
        <f t="shared" si="37"/>
        <v>5257.95</v>
      </c>
      <c r="L193">
        <f t="shared" si="38"/>
        <v>491.67</v>
      </c>
    </row>
    <row r="194" spans="1:12" ht="12.75">
      <c r="A194">
        <v>194</v>
      </c>
      <c r="B194" t="s">
        <v>346</v>
      </c>
      <c r="C194" t="s">
        <v>35</v>
      </c>
      <c r="D194" t="s">
        <v>158</v>
      </c>
      <c r="E194" t="s">
        <v>345</v>
      </c>
      <c r="F194">
        <v>2</v>
      </c>
      <c r="G194">
        <v>2</v>
      </c>
      <c r="H194">
        <v>2065.82</v>
      </c>
      <c r="I194">
        <v>1239.5</v>
      </c>
      <c r="J194">
        <f t="shared" si="36"/>
        <v>3305.32</v>
      </c>
      <c r="K194">
        <f t="shared" si="37"/>
        <v>3004.54</v>
      </c>
      <c r="L194">
        <f t="shared" si="38"/>
        <v>280.95</v>
      </c>
    </row>
    <row r="195" spans="1:12" ht="12.75">
      <c r="A195">
        <v>195</v>
      </c>
      <c r="B195" t="s">
        <v>347</v>
      </c>
      <c r="C195" t="s">
        <v>35</v>
      </c>
      <c r="D195" t="s">
        <v>36</v>
      </c>
      <c r="E195" t="s">
        <v>345</v>
      </c>
      <c r="F195">
        <v>2</v>
      </c>
      <c r="G195">
        <v>6</v>
      </c>
      <c r="H195">
        <v>2065.82</v>
      </c>
      <c r="I195">
        <v>3718.5</v>
      </c>
      <c r="J195">
        <f aca="true" t="shared" si="39" ref="J195:J210">SUM(H195:I195)</f>
        <v>5784.32</v>
      </c>
      <c r="K195">
        <f aca="true" t="shared" si="40" ref="K195:K210">ROUND(J195*90.9/100,2)</f>
        <v>5257.95</v>
      </c>
      <c r="L195">
        <f aca="true" t="shared" si="41" ref="L195:L210">ROUND(J195*8.5%,2)</f>
        <v>491.67</v>
      </c>
    </row>
    <row r="196" spans="1:12" ht="12.75">
      <c r="A196">
        <v>196</v>
      </c>
      <c r="B196" t="s">
        <v>348</v>
      </c>
      <c r="C196" t="s">
        <v>35</v>
      </c>
      <c r="D196" t="s">
        <v>39</v>
      </c>
      <c r="E196" t="s">
        <v>345</v>
      </c>
      <c r="F196">
        <v>2</v>
      </c>
      <c r="G196">
        <v>6</v>
      </c>
      <c r="H196">
        <v>2065.82</v>
      </c>
      <c r="I196">
        <v>3718.5</v>
      </c>
      <c r="J196">
        <f t="shared" si="39"/>
        <v>5784.32</v>
      </c>
      <c r="K196">
        <f t="shared" si="40"/>
        <v>5257.95</v>
      </c>
      <c r="L196">
        <f t="shared" si="41"/>
        <v>491.67</v>
      </c>
    </row>
    <row r="197" spans="1:12" ht="12.75">
      <c r="A197">
        <v>197</v>
      </c>
      <c r="B197" t="s">
        <v>349</v>
      </c>
      <c r="C197" t="s">
        <v>35</v>
      </c>
      <c r="D197" t="s">
        <v>166</v>
      </c>
      <c r="E197" t="s">
        <v>350</v>
      </c>
      <c r="F197">
        <v>3</v>
      </c>
      <c r="G197">
        <v>8</v>
      </c>
      <c r="H197">
        <v>3098.73</v>
      </c>
      <c r="I197">
        <v>4958</v>
      </c>
      <c r="J197">
        <f t="shared" si="39"/>
        <v>8056.73</v>
      </c>
      <c r="K197">
        <f t="shared" si="40"/>
        <v>7323.57</v>
      </c>
      <c r="L197">
        <f t="shared" si="41"/>
        <v>684.82</v>
      </c>
    </row>
    <row r="198" spans="1:12" ht="12.75">
      <c r="A198">
        <v>198</v>
      </c>
      <c r="B198" t="s">
        <v>351</v>
      </c>
      <c r="C198" t="s">
        <v>35</v>
      </c>
      <c r="D198" t="s">
        <v>166</v>
      </c>
      <c r="E198" t="s">
        <v>352</v>
      </c>
      <c r="F198">
        <v>2</v>
      </c>
      <c r="G198">
        <v>6</v>
      </c>
      <c r="H198">
        <v>2065.82</v>
      </c>
      <c r="I198">
        <v>3718.5</v>
      </c>
      <c r="J198">
        <f t="shared" si="39"/>
        <v>5784.32</v>
      </c>
      <c r="K198">
        <f t="shared" si="40"/>
        <v>5257.95</v>
      </c>
      <c r="L198">
        <f t="shared" si="41"/>
        <v>491.67</v>
      </c>
    </row>
    <row r="199" spans="1:12" ht="12.75">
      <c r="A199">
        <v>199</v>
      </c>
      <c r="B199" t="s">
        <v>353</v>
      </c>
      <c r="C199" t="s">
        <v>35</v>
      </c>
      <c r="D199" t="s">
        <v>158</v>
      </c>
      <c r="E199" t="s">
        <v>352</v>
      </c>
      <c r="F199">
        <v>2</v>
      </c>
      <c r="G199">
        <v>7</v>
      </c>
      <c r="H199">
        <v>2065.82</v>
      </c>
      <c r="I199">
        <v>4338.25</v>
      </c>
      <c r="J199">
        <f t="shared" si="39"/>
        <v>6404.07</v>
      </c>
      <c r="K199">
        <f t="shared" si="40"/>
        <v>5821.3</v>
      </c>
      <c r="L199">
        <f t="shared" si="41"/>
        <v>544.35</v>
      </c>
    </row>
    <row r="200" spans="1:12" ht="12.75">
      <c r="A200">
        <v>200</v>
      </c>
      <c r="B200" t="s">
        <v>354</v>
      </c>
      <c r="C200" t="s">
        <v>35</v>
      </c>
      <c r="D200" t="s">
        <v>155</v>
      </c>
      <c r="E200" t="s">
        <v>355</v>
      </c>
      <c r="F200">
        <v>3</v>
      </c>
      <c r="G200">
        <v>7</v>
      </c>
      <c r="H200">
        <v>3098.73</v>
      </c>
      <c r="I200">
        <v>4338.25</v>
      </c>
      <c r="J200">
        <f t="shared" si="39"/>
        <v>7436.98</v>
      </c>
      <c r="K200">
        <f t="shared" si="40"/>
        <v>6760.21</v>
      </c>
      <c r="L200">
        <f t="shared" si="41"/>
        <v>632.14</v>
      </c>
    </row>
    <row r="201" spans="1:12" ht="12.75">
      <c r="A201">
        <v>201</v>
      </c>
      <c r="B201" t="s">
        <v>356</v>
      </c>
      <c r="C201" t="s">
        <v>35</v>
      </c>
      <c r="D201" t="s">
        <v>158</v>
      </c>
      <c r="E201" t="s">
        <v>355</v>
      </c>
      <c r="F201">
        <v>2</v>
      </c>
      <c r="G201">
        <v>7</v>
      </c>
      <c r="H201">
        <v>2065.82</v>
      </c>
      <c r="I201">
        <v>4338.25</v>
      </c>
      <c r="J201">
        <f t="shared" si="39"/>
        <v>6404.07</v>
      </c>
      <c r="K201">
        <f t="shared" si="40"/>
        <v>5821.3</v>
      </c>
      <c r="L201">
        <f t="shared" si="41"/>
        <v>544.35</v>
      </c>
    </row>
    <row r="202" spans="1:12" ht="12.75">
      <c r="A202">
        <v>202</v>
      </c>
      <c r="B202" t="s">
        <v>357</v>
      </c>
      <c r="C202" t="s">
        <v>35</v>
      </c>
      <c r="D202" t="s">
        <v>36</v>
      </c>
      <c r="E202" t="s">
        <v>355</v>
      </c>
      <c r="F202">
        <v>3</v>
      </c>
      <c r="G202">
        <v>7</v>
      </c>
      <c r="H202">
        <v>3098.73</v>
      </c>
      <c r="I202">
        <v>4338.25</v>
      </c>
      <c r="J202">
        <f t="shared" si="39"/>
        <v>7436.98</v>
      </c>
      <c r="K202">
        <f t="shared" si="40"/>
        <v>6760.21</v>
      </c>
      <c r="L202">
        <f t="shared" si="41"/>
        <v>632.14</v>
      </c>
    </row>
    <row r="203" spans="1:12" ht="12.75">
      <c r="A203">
        <v>203</v>
      </c>
      <c r="B203" t="s">
        <v>358</v>
      </c>
      <c r="C203" t="s">
        <v>35</v>
      </c>
      <c r="D203" t="s">
        <v>166</v>
      </c>
      <c r="E203" t="s">
        <v>359</v>
      </c>
      <c r="F203">
        <v>3</v>
      </c>
      <c r="G203">
        <v>8</v>
      </c>
      <c r="H203">
        <v>3098.73</v>
      </c>
      <c r="I203">
        <v>4958</v>
      </c>
      <c r="J203">
        <f t="shared" si="39"/>
        <v>8056.73</v>
      </c>
      <c r="K203">
        <f t="shared" si="40"/>
        <v>7323.57</v>
      </c>
      <c r="L203">
        <f t="shared" si="41"/>
        <v>684.82</v>
      </c>
    </row>
    <row r="204" spans="1:12" ht="12.75">
      <c r="A204">
        <v>204</v>
      </c>
      <c r="B204" t="s">
        <v>360</v>
      </c>
      <c r="C204" t="s">
        <v>35</v>
      </c>
      <c r="D204" t="s">
        <v>166</v>
      </c>
      <c r="E204" t="s">
        <v>361</v>
      </c>
      <c r="F204">
        <v>4</v>
      </c>
      <c r="G204">
        <v>10</v>
      </c>
      <c r="H204">
        <v>4131.64</v>
      </c>
      <c r="I204">
        <v>6197.5</v>
      </c>
      <c r="J204">
        <f t="shared" si="39"/>
        <v>10329.14</v>
      </c>
      <c r="K204">
        <f t="shared" si="40"/>
        <v>9389.19</v>
      </c>
      <c r="L204">
        <f t="shared" si="41"/>
        <v>877.98</v>
      </c>
    </row>
    <row r="205" spans="1:12" ht="12.75">
      <c r="A205">
        <v>205</v>
      </c>
      <c r="B205" t="s">
        <v>362</v>
      </c>
      <c r="C205" t="s">
        <v>35</v>
      </c>
      <c r="D205" t="s">
        <v>155</v>
      </c>
      <c r="E205" t="s">
        <v>363</v>
      </c>
      <c r="F205">
        <v>2</v>
      </c>
      <c r="G205">
        <v>8</v>
      </c>
      <c r="H205">
        <v>2065.82</v>
      </c>
      <c r="I205">
        <v>4958</v>
      </c>
      <c r="J205">
        <f t="shared" si="39"/>
        <v>7023.82</v>
      </c>
      <c r="K205">
        <f t="shared" si="40"/>
        <v>6384.65</v>
      </c>
      <c r="L205">
        <f t="shared" si="41"/>
        <v>597.02</v>
      </c>
    </row>
    <row r="206" spans="1:12" ht="12.75">
      <c r="A206">
        <v>206</v>
      </c>
      <c r="B206" t="s">
        <v>364</v>
      </c>
      <c r="C206" t="s">
        <v>35</v>
      </c>
      <c r="D206" t="s">
        <v>158</v>
      </c>
      <c r="E206" t="s">
        <v>363</v>
      </c>
      <c r="F206">
        <v>2</v>
      </c>
      <c r="G206">
        <v>7</v>
      </c>
      <c r="H206">
        <v>2065.82</v>
      </c>
      <c r="I206">
        <v>4338.25</v>
      </c>
      <c r="J206">
        <f t="shared" si="39"/>
        <v>6404.07</v>
      </c>
      <c r="K206">
        <f t="shared" si="40"/>
        <v>5821.3</v>
      </c>
      <c r="L206">
        <f t="shared" si="41"/>
        <v>544.35</v>
      </c>
    </row>
    <row r="207" spans="1:12" ht="12.75">
      <c r="A207">
        <v>207</v>
      </c>
      <c r="B207" t="s">
        <v>365</v>
      </c>
      <c r="C207" t="s">
        <v>35</v>
      </c>
      <c r="D207" t="s">
        <v>36</v>
      </c>
      <c r="E207" t="s">
        <v>363</v>
      </c>
      <c r="F207">
        <v>2</v>
      </c>
      <c r="G207">
        <v>7</v>
      </c>
      <c r="H207">
        <v>2065.82</v>
      </c>
      <c r="I207">
        <v>4338.25</v>
      </c>
      <c r="J207">
        <f t="shared" si="39"/>
        <v>6404.07</v>
      </c>
      <c r="K207">
        <f t="shared" si="40"/>
        <v>5821.3</v>
      </c>
      <c r="L207">
        <f t="shared" si="41"/>
        <v>544.35</v>
      </c>
    </row>
    <row r="208" spans="1:12" ht="12.75">
      <c r="A208">
        <v>208</v>
      </c>
      <c r="B208" t="s">
        <v>366</v>
      </c>
      <c r="C208" t="s">
        <v>35</v>
      </c>
      <c r="D208" t="s">
        <v>39</v>
      </c>
      <c r="E208" t="s">
        <v>363</v>
      </c>
      <c r="F208">
        <v>2</v>
      </c>
      <c r="G208">
        <v>7</v>
      </c>
      <c r="H208">
        <v>2065.82</v>
      </c>
      <c r="I208">
        <v>4338.25</v>
      </c>
      <c r="J208">
        <f t="shared" si="39"/>
        <v>6404.07</v>
      </c>
      <c r="K208">
        <f t="shared" si="40"/>
        <v>5821.3</v>
      </c>
      <c r="L208">
        <f t="shared" si="41"/>
        <v>544.35</v>
      </c>
    </row>
    <row r="209" spans="1:12" ht="12.75">
      <c r="A209">
        <v>209</v>
      </c>
      <c r="B209" t="s">
        <v>367</v>
      </c>
      <c r="C209" t="s">
        <v>35</v>
      </c>
      <c r="D209" t="s">
        <v>155</v>
      </c>
      <c r="E209" t="s">
        <v>368</v>
      </c>
      <c r="F209">
        <v>2</v>
      </c>
      <c r="G209">
        <v>6</v>
      </c>
      <c r="H209">
        <v>2065.82</v>
      </c>
      <c r="I209">
        <v>3718.5</v>
      </c>
      <c r="J209">
        <f t="shared" si="39"/>
        <v>5784.32</v>
      </c>
      <c r="K209">
        <f t="shared" si="40"/>
        <v>5257.95</v>
      </c>
      <c r="L209">
        <f t="shared" si="41"/>
        <v>491.67</v>
      </c>
    </row>
    <row r="210" spans="1:12" ht="12.75">
      <c r="A210">
        <v>210</v>
      </c>
      <c r="B210" t="s">
        <v>369</v>
      </c>
      <c r="C210" t="s">
        <v>35</v>
      </c>
      <c r="D210" t="s">
        <v>158</v>
      </c>
      <c r="E210" t="s">
        <v>368</v>
      </c>
      <c r="F210">
        <v>2</v>
      </c>
      <c r="G210">
        <v>7</v>
      </c>
      <c r="H210">
        <v>2065.82</v>
      </c>
      <c r="I210">
        <v>4338.25</v>
      </c>
      <c r="J210">
        <f t="shared" si="39"/>
        <v>6404.07</v>
      </c>
      <c r="K210">
        <f t="shared" si="40"/>
        <v>5821.3</v>
      </c>
      <c r="L210">
        <f t="shared" si="41"/>
        <v>544.35</v>
      </c>
    </row>
    <row r="211" spans="1:12" ht="12.75">
      <c r="A211">
        <v>211</v>
      </c>
      <c r="B211" t="s">
        <v>370</v>
      </c>
      <c r="C211" t="s">
        <v>35</v>
      </c>
      <c r="D211" t="s">
        <v>36</v>
      </c>
      <c r="E211" t="s">
        <v>368</v>
      </c>
      <c r="F211">
        <v>2</v>
      </c>
      <c r="G211">
        <v>4</v>
      </c>
      <c r="H211">
        <v>2065.82</v>
      </c>
      <c r="I211">
        <v>2479</v>
      </c>
      <c r="J211">
        <f aca="true" t="shared" si="42" ref="J211:J223">SUM(H211:I211)</f>
        <v>4544.82</v>
      </c>
      <c r="K211">
        <f aca="true" t="shared" si="43" ref="K211:K223">ROUND(J211*90.9/100,2)</f>
        <v>4131.24</v>
      </c>
      <c r="L211">
        <f aca="true" t="shared" si="44" ref="L211:L221">ROUND(J211*8.5%,2)</f>
        <v>386.31</v>
      </c>
    </row>
    <row r="212" spans="1:12" ht="12.75">
      <c r="A212">
        <v>212</v>
      </c>
      <c r="B212" t="s">
        <v>371</v>
      </c>
      <c r="C212" t="s">
        <v>35</v>
      </c>
      <c r="D212" t="s">
        <v>39</v>
      </c>
      <c r="E212" t="s">
        <v>368</v>
      </c>
      <c r="F212">
        <v>2</v>
      </c>
      <c r="G212">
        <v>7</v>
      </c>
      <c r="H212">
        <v>2065.82</v>
      </c>
      <c r="I212">
        <v>4338.25</v>
      </c>
      <c r="J212">
        <f t="shared" si="42"/>
        <v>6404.07</v>
      </c>
      <c r="K212">
        <f t="shared" si="43"/>
        <v>5821.3</v>
      </c>
      <c r="L212">
        <f t="shared" si="44"/>
        <v>544.35</v>
      </c>
    </row>
    <row r="213" spans="1:12" ht="12.75">
      <c r="A213">
        <v>213</v>
      </c>
      <c r="B213" t="s">
        <v>372</v>
      </c>
      <c r="C213" t="s">
        <v>35</v>
      </c>
      <c r="D213" t="s">
        <v>41</v>
      </c>
      <c r="E213" t="s">
        <v>368</v>
      </c>
      <c r="F213">
        <v>2</v>
      </c>
      <c r="G213">
        <v>6</v>
      </c>
      <c r="H213">
        <v>2065.82</v>
      </c>
      <c r="I213">
        <v>3718.5</v>
      </c>
      <c r="J213">
        <f t="shared" si="42"/>
        <v>5784.32</v>
      </c>
      <c r="K213">
        <f t="shared" si="43"/>
        <v>5257.95</v>
      </c>
      <c r="L213">
        <f t="shared" si="44"/>
        <v>491.67</v>
      </c>
    </row>
    <row r="214" spans="1:12" ht="12.75">
      <c r="A214">
        <v>214</v>
      </c>
      <c r="B214" t="s">
        <v>373</v>
      </c>
      <c r="C214" t="s">
        <v>35</v>
      </c>
      <c r="D214" t="s">
        <v>245</v>
      </c>
      <c r="E214" t="s">
        <v>368</v>
      </c>
      <c r="F214">
        <v>2</v>
      </c>
      <c r="G214">
        <v>7</v>
      </c>
      <c r="H214">
        <v>2065.82</v>
      </c>
      <c r="I214">
        <v>4338.25</v>
      </c>
      <c r="J214">
        <f t="shared" si="42"/>
        <v>6404.07</v>
      </c>
      <c r="K214">
        <f t="shared" si="43"/>
        <v>5821.3</v>
      </c>
      <c r="L214">
        <f t="shared" si="44"/>
        <v>544.35</v>
      </c>
    </row>
    <row r="215" spans="1:12" ht="12.75">
      <c r="A215">
        <v>215</v>
      </c>
      <c r="B215" t="s">
        <v>374</v>
      </c>
      <c r="C215" t="s">
        <v>35</v>
      </c>
      <c r="D215" t="s">
        <v>215</v>
      </c>
      <c r="E215" t="s">
        <v>368</v>
      </c>
      <c r="F215">
        <v>3</v>
      </c>
      <c r="G215">
        <v>7</v>
      </c>
      <c r="H215">
        <v>3098.73</v>
      </c>
      <c r="I215">
        <v>4338.25</v>
      </c>
      <c r="J215">
        <f t="shared" si="42"/>
        <v>7436.98</v>
      </c>
      <c r="K215">
        <f t="shared" si="43"/>
        <v>6760.21</v>
      </c>
      <c r="L215">
        <f t="shared" si="44"/>
        <v>632.14</v>
      </c>
    </row>
    <row r="216" spans="1:12" ht="12.75">
      <c r="A216">
        <v>216</v>
      </c>
      <c r="B216" t="s">
        <v>375</v>
      </c>
      <c r="C216" t="s">
        <v>35</v>
      </c>
      <c r="D216" t="s">
        <v>43</v>
      </c>
      <c r="E216" t="s">
        <v>368</v>
      </c>
      <c r="F216">
        <v>2</v>
      </c>
      <c r="G216">
        <v>6</v>
      </c>
      <c r="H216">
        <v>2065.82</v>
      </c>
      <c r="I216">
        <v>3718.5</v>
      </c>
      <c r="J216">
        <f t="shared" si="42"/>
        <v>5784.32</v>
      </c>
      <c r="K216">
        <f t="shared" si="43"/>
        <v>5257.95</v>
      </c>
      <c r="L216">
        <f t="shared" si="44"/>
        <v>491.67</v>
      </c>
    </row>
    <row r="217" spans="1:12" ht="12.75">
      <c r="A217">
        <v>217</v>
      </c>
      <c r="B217" t="s">
        <v>376</v>
      </c>
      <c r="C217" t="s">
        <v>35</v>
      </c>
      <c r="D217" t="s">
        <v>45</v>
      </c>
      <c r="E217" t="s">
        <v>368</v>
      </c>
      <c r="F217">
        <v>3</v>
      </c>
      <c r="G217">
        <v>7</v>
      </c>
      <c r="H217">
        <v>3098.73</v>
      </c>
      <c r="I217">
        <v>4338.25</v>
      </c>
      <c r="J217">
        <f t="shared" si="42"/>
        <v>7436.98</v>
      </c>
      <c r="K217">
        <f t="shared" si="43"/>
        <v>6760.21</v>
      </c>
      <c r="L217">
        <f t="shared" si="44"/>
        <v>632.14</v>
      </c>
    </row>
    <row r="218" spans="1:12" ht="12.75">
      <c r="A218">
        <v>218</v>
      </c>
      <c r="B218" t="s">
        <v>377</v>
      </c>
      <c r="C218" t="s">
        <v>35</v>
      </c>
      <c r="D218" t="s">
        <v>166</v>
      </c>
      <c r="E218" t="s">
        <v>378</v>
      </c>
      <c r="F218">
        <v>2</v>
      </c>
      <c r="G218">
        <v>7</v>
      </c>
      <c r="H218">
        <v>2065.82</v>
      </c>
      <c r="I218">
        <v>4338.25</v>
      </c>
      <c r="J218">
        <f t="shared" si="42"/>
        <v>6404.07</v>
      </c>
      <c r="K218">
        <f t="shared" si="43"/>
        <v>5821.3</v>
      </c>
      <c r="L218">
        <f t="shared" si="44"/>
        <v>544.35</v>
      </c>
    </row>
    <row r="219" spans="1:12" ht="12.75">
      <c r="A219">
        <v>219</v>
      </c>
      <c r="B219" t="s">
        <v>379</v>
      </c>
      <c r="C219" t="s">
        <v>35</v>
      </c>
      <c r="D219" t="s">
        <v>155</v>
      </c>
      <c r="E219" t="s">
        <v>380</v>
      </c>
      <c r="F219">
        <v>2</v>
      </c>
      <c r="G219">
        <v>7</v>
      </c>
      <c r="H219">
        <v>2065.82</v>
      </c>
      <c r="I219">
        <v>4338.25</v>
      </c>
      <c r="J219">
        <f t="shared" si="42"/>
        <v>6404.07</v>
      </c>
      <c r="K219">
        <f t="shared" si="43"/>
        <v>5821.3</v>
      </c>
      <c r="L219">
        <f t="shared" si="44"/>
        <v>544.35</v>
      </c>
    </row>
    <row r="220" spans="1:12" ht="12.75">
      <c r="A220">
        <v>220</v>
      </c>
      <c r="B220" t="s">
        <v>381</v>
      </c>
      <c r="C220" t="s">
        <v>35</v>
      </c>
      <c r="D220" t="s">
        <v>158</v>
      </c>
      <c r="E220" t="s">
        <v>380</v>
      </c>
      <c r="F220">
        <v>3</v>
      </c>
      <c r="G220">
        <v>8</v>
      </c>
      <c r="H220">
        <v>3098.73</v>
      </c>
      <c r="I220">
        <v>4958</v>
      </c>
      <c r="J220">
        <f t="shared" si="42"/>
        <v>8056.73</v>
      </c>
      <c r="K220">
        <f t="shared" si="43"/>
        <v>7323.57</v>
      </c>
      <c r="L220">
        <f t="shared" si="44"/>
        <v>684.82</v>
      </c>
    </row>
    <row r="221" spans="1:12" ht="12.75">
      <c r="A221">
        <v>221</v>
      </c>
      <c r="B221" t="s">
        <v>382</v>
      </c>
      <c r="C221" t="s">
        <v>35</v>
      </c>
      <c r="D221" t="s">
        <v>155</v>
      </c>
      <c r="E221" t="s">
        <v>383</v>
      </c>
      <c r="F221">
        <v>2</v>
      </c>
      <c r="G221">
        <v>6</v>
      </c>
      <c r="H221">
        <v>2065.82</v>
      </c>
      <c r="I221">
        <v>3718.5</v>
      </c>
      <c r="J221">
        <f t="shared" si="42"/>
        <v>5784.32</v>
      </c>
      <c r="K221">
        <f t="shared" si="43"/>
        <v>5257.95</v>
      </c>
      <c r="L221">
        <f t="shared" si="44"/>
        <v>491.67</v>
      </c>
    </row>
    <row r="222" spans="1:12" ht="12.75">
      <c r="A222">
        <v>222</v>
      </c>
      <c r="B222" t="s">
        <v>384</v>
      </c>
      <c r="C222" t="s">
        <v>35</v>
      </c>
      <c r="D222" t="s">
        <v>158</v>
      </c>
      <c r="E222" t="s">
        <v>383</v>
      </c>
      <c r="F222">
        <v>2</v>
      </c>
      <c r="G222">
        <v>7</v>
      </c>
      <c r="H222">
        <v>2065.82</v>
      </c>
      <c r="I222">
        <v>4338.25</v>
      </c>
      <c r="J222">
        <f t="shared" si="42"/>
        <v>6404.07</v>
      </c>
      <c r="K222">
        <f t="shared" si="43"/>
        <v>5821.3</v>
      </c>
      <c r="L222">
        <f>ROUND(J222*8.5%,2)</f>
        <v>544.35</v>
      </c>
    </row>
    <row r="223" spans="1:12" ht="12.75">
      <c r="A223">
        <v>222</v>
      </c>
      <c r="B223" t="s">
        <v>385</v>
      </c>
      <c r="C223" t="s">
        <v>35</v>
      </c>
      <c r="D223" t="s">
        <v>158</v>
      </c>
      <c r="E223" t="s">
        <v>386</v>
      </c>
      <c r="F223">
        <v>2</v>
      </c>
      <c r="G223">
        <v>7</v>
      </c>
      <c r="H223">
        <v>2065.82</v>
      </c>
      <c r="I223">
        <v>4338.25</v>
      </c>
      <c r="J223">
        <f t="shared" si="42"/>
        <v>6404.07</v>
      </c>
      <c r="K223">
        <f t="shared" si="43"/>
        <v>5821.3</v>
      </c>
      <c r="L223">
        <f>ROUND(J223*8.5%,2)</f>
        <v>544.35</v>
      </c>
    </row>
    <row r="224" spans="6:12" ht="12.75">
      <c r="F224">
        <f aca="true" t="shared" si="45" ref="F224:L224">SUM(F2:F223)</f>
        <v>498</v>
      </c>
      <c r="G224">
        <f t="shared" si="45"/>
        <v>1471</v>
      </c>
      <c r="H224">
        <f t="shared" si="45"/>
        <v>514389.1800000006</v>
      </c>
      <c r="I224">
        <f t="shared" si="45"/>
        <v>911652.25</v>
      </c>
      <c r="J224">
        <f t="shared" si="45"/>
        <v>1426041.4299999997</v>
      </c>
      <c r="K224">
        <f t="shared" si="45"/>
        <v>1296271.6900000004</v>
      </c>
      <c r="L224">
        <f t="shared" si="45"/>
        <v>121213.89000000013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5"/>
  <sheetViews>
    <sheetView workbookViewId="0" topLeftCell="A1">
      <selection activeCell="A1" sqref="A1"/>
    </sheetView>
  </sheetViews>
  <sheetFormatPr defaultColWidth="9.140625" defaultRowHeight="12.75"/>
  <sheetData>
    <row r="1" spans="1:12" ht="12.75">
      <c r="A1" t="s">
        <v>29</v>
      </c>
      <c r="B1" t="s">
        <v>30</v>
      </c>
      <c r="C1" t="s">
        <v>30</v>
      </c>
      <c r="D1" t="s">
        <v>31</v>
      </c>
      <c r="E1" t="s">
        <v>32</v>
      </c>
      <c r="F1" t="s">
        <v>1</v>
      </c>
      <c r="G1" t="s">
        <v>2</v>
      </c>
      <c r="H1" t="s">
        <v>5</v>
      </c>
      <c r="I1" t="s">
        <v>6</v>
      </c>
      <c r="J1" t="s">
        <v>9</v>
      </c>
      <c r="K1" t="s">
        <v>10</v>
      </c>
      <c r="L1" t="s">
        <v>11</v>
      </c>
    </row>
    <row r="2" spans="1:12" ht="12.75">
      <c r="A2">
        <v>1</v>
      </c>
      <c r="B2" t="s">
        <v>387</v>
      </c>
      <c r="C2" t="s">
        <v>388</v>
      </c>
      <c r="D2" t="s">
        <v>389</v>
      </c>
      <c r="E2" t="s">
        <v>37</v>
      </c>
      <c r="F2">
        <v>2</v>
      </c>
      <c r="G2">
        <v>4</v>
      </c>
      <c r="H2">
        <v>2065.82</v>
      </c>
      <c r="I2">
        <v>2479</v>
      </c>
      <c r="J2">
        <f>SUM(H2:I2)</f>
        <v>4544.82</v>
      </c>
      <c r="K2">
        <f>ROUND(J2*90.9/100,2)</f>
        <v>4131.24</v>
      </c>
      <c r="L2">
        <f>ROUND(J2*8.5%,2)</f>
        <v>386.31</v>
      </c>
    </row>
    <row r="3" spans="1:12" ht="12.75">
      <c r="A3">
        <v>2</v>
      </c>
      <c r="B3" t="s">
        <v>390</v>
      </c>
      <c r="C3" t="s">
        <v>388</v>
      </c>
      <c r="D3" t="s">
        <v>391</v>
      </c>
      <c r="E3" t="s">
        <v>37</v>
      </c>
      <c r="F3">
        <v>2</v>
      </c>
      <c r="G3">
        <v>2</v>
      </c>
      <c r="H3">
        <v>2065.82</v>
      </c>
      <c r="I3">
        <v>1239.5</v>
      </c>
      <c r="J3">
        <f aca="true" t="shared" si="0" ref="J3:J18">SUM(H3:I3)</f>
        <v>3305.32</v>
      </c>
      <c r="K3">
        <f aca="true" t="shared" si="1" ref="K3:K18">ROUND(J3*90.9/100,2)</f>
        <v>3004.54</v>
      </c>
      <c r="L3">
        <f aca="true" t="shared" si="2" ref="L3:L18">ROUND(J3*8.5%,2)</f>
        <v>280.95</v>
      </c>
    </row>
    <row r="4" spans="1:12" ht="12.75">
      <c r="A4">
        <v>3</v>
      </c>
      <c r="B4" t="s">
        <v>392</v>
      </c>
      <c r="C4" t="s">
        <v>388</v>
      </c>
      <c r="D4" t="s">
        <v>393</v>
      </c>
      <c r="E4" t="s">
        <v>37</v>
      </c>
      <c r="F4">
        <v>2</v>
      </c>
      <c r="G4">
        <v>5</v>
      </c>
      <c r="H4">
        <v>2065.82</v>
      </c>
      <c r="I4">
        <v>3098.75</v>
      </c>
      <c r="J4">
        <f t="shared" si="0"/>
        <v>5164.57</v>
      </c>
      <c r="K4">
        <f t="shared" si="1"/>
        <v>4694.59</v>
      </c>
      <c r="L4">
        <f t="shared" si="2"/>
        <v>438.99</v>
      </c>
    </row>
    <row r="5" spans="1:12" ht="12.75">
      <c r="A5">
        <v>4</v>
      </c>
      <c r="B5" t="s">
        <v>394</v>
      </c>
      <c r="C5" t="s">
        <v>388</v>
      </c>
      <c r="D5" t="s">
        <v>395</v>
      </c>
      <c r="E5" t="s">
        <v>37</v>
      </c>
      <c r="F5">
        <v>2</v>
      </c>
      <c r="G5">
        <v>4</v>
      </c>
      <c r="H5">
        <v>2065.82</v>
      </c>
      <c r="I5">
        <v>2479</v>
      </c>
      <c r="J5">
        <f t="shared" si="0"/>
        <v>4544.82</v>
      </c>
      <c r="K5">
        <f t="shared" si="1"/>
        <v>4131.24</v>
      </c>
      <c r="L5">
        <f t="shared" si="2"/>
        <v>386.31</v>
      </c>
    </row>
    <row r="6" spans="1:12" ht="12.75">
      <c r="A6">
        <v>5</v>
      </c>
      <c r="B6" t="s">
        <v>396</v>
      </c>
      <c r="C6" t="s">
        <v>388</v>
      </c>
      <c r="D6" t="s">
        <v>397</v>
      </c>
      <c r="E6" t="s">
        <v>37</v>
      </c>
      <c r="F6">
        <v>2</v>
      </c>
      <c r="G6">
        <v>2</v>
      </c>
      <c r="H6">
        <v>2065.82</v>
      </c>
      <c r="I6">
        <v>1239.5</v>
      </c>
      <c r="J6">
        <f t="shared" si="0"/>
        <v>3305.32</v>
      </c>
      <c r="K6">
        <f t="shared" si="1"/>
        <v>3004.54</v>
      </c>
      <c r="L6">
        <f t="shared" si="2"/>
        <v>280.95</v>
      </c>
    </row>
    <row r="7" spans="1:12" ht="12.75">
      <c r="A7">
        <v>6</v>
      </c>
      <c r="B7" t="s">
        <v>398</v>
      </c>
      <c r="C7" t="s">
        <v>388</v>
      </c>
      <c r="D7" t="s">
        <v>399</v>
      </c>
      <c r="E7" t="s">
        <v>37</v>
      </c>
      <c r="F7">
        <v>2</v>
      </c>
      <c r="G7">
        <v>2</v>
      </c>
      <c r="H7">
        <v>2065.82</v>
      </c>
      <c r="I7">
        <v>1239.5</v>
      </c>
      <c r="J7">
        <f t="shared" si="0"/>
        <v>3305.32</v>
      </c>
      <c r="K7">
        <f t="shared" si="1"/>
        <v>3004.54</v>
      </c>
      <c r="L7">
        <f t="shared" si="2"/>
        <v>280.95</v>
      </c>
    </row>
    <row r="8" spans="1:12" ht="12.75">
      <c r="A8">
        <v>7</v>
      </c>
      <c r="B8" t="s">
        <v>400</v>
      </c>
      <c r="C8" t="s">
        <v>388</v>
      </c>
      <c r="D8" t="s">
        <v>401</v>
      </c>
      <c r="E8" t="s">
        <v>37</v>
      </c>
      <c r="F8">
        <v>1</v>
      </c>
      <c r="G8">
        <v>2</v>
      </c>
      <c r="H8">
        <v>1032.91</v>
      </c>
      <c r="I8">
        <v>1239.5</v>
      </c>
      <c r="J8">
        <f t="shared" si="0"/>
        <v>2272.41</v>
      </c>
      <c r="K8">
        <f t="shared" si="1"/>
        <v>2065.62</v>
      </c>
      <c r="L8">
        <f t="shared" si="2"/>
        <v>193.15</v>
      </c>
    </row>
    <row r="9" spans="1:12" ht="12.75">
      <c r="A9">
        <v>8</v>
      </c>
      <c r="B9" t="s">
        <v>402</v>
      </c>
      <c r="C9" t="s">
        <v>388</v>
      </c>
      <c r="D9" t="s">
        <v>403</v>
      </c>
      <c r="E9" t="s">
        <v>37</v>
      </c>
      <c r="F9">
        <v>2</v>
      </c>
      <c r="G9">
        <v>2</v>
      </c>
      <c r="H9">
        <v>2065.82</v>
      </c>
      <c r="I9">
        <v>1239.5</v>
      </c>
      <c r="J9">
        <f t="shared" si="0"/>
        <v>3305.32</v>
      </c>
      <c r="K9">
        <f t="shared" si="1"/>
        <v>3004.54</v>
      </c>
      <c r="L9">
        <f t="shared" si="2"/>
        <v>280.95</v>
      </c>
    </row>
    <row r="10" spans="1:12" ht="12.75">
      <c r="A10">
        <v>9</v>
      </c>
      <c r="B10" t="s">
        <v>404</v>
      </c>
      <c r="C10" t="s">
        <v>388</v>
      </c>
      <c r="D10" t="s">
        <v>405</v>
      </c>
      <c r="E10" t="s">
        <v>37</v>
      </c>
      <c r="F10">
        <v>1</v>
      </c>
      <c r="G10">
        <v>2</v>
      </c>
      <c r="H10">
        <v>1032.91</v>
      </c>
      <c r="I10">
        <v>1239.5</v>
      </c>
      <c r="J10">
        <f t="shared" si="0"/>
        <v>2272.41</v>
      </c>
      <c r="K10">
        <f t="shared" si="1"/>
        <v>2065.62</v>
      </c>
      <c r="L10">
        <f t="shared" si="2"/>
        <v>193.15</v>
      </c>
    </row>
    <row r="11" spans="1:12" ht="12.75">
      <c r="A11">
        <v>10</v>
      </c>
      <c r="B11" t="s">
        <v>406</v>
      </c>
      <c r="C11" t="s">
        <v>388</v>
      </c>
      <c r="D11" t="s">
        <v>407</v>
      </c>
      <c r="E11" t="s">
        <v>37</v>
      </c>
      <c r="F11">
        <v>2</v>
      </c>
      <c r="G11">
        <v>4</v>
      </c>
      <c r="H11">
        <v>2065.82</v>
      </c>
      <c r="I11">
        <v>2479</v>
      </c>
      <c r="J11">
        <f t="shared" si="0"/>
        <v>4544.82</v>
      </c>
      <c r="K11">
        <f t="shared" si="1"/>
        <v>4131.24</v>
      </c>
      <c r="L11">
        <f t="shared" si="2"/>
        <v>386.31</v>
      </c>
    </row>
    <row r="12" spans="1:12" ht="12.75">
      <c r="A12">
        <v>11</v>
      </c>
      <c r="B12" t="s">
        <v>408</v>
      </c>
      <c r="C12" t="s">
        <v>388</v>
      </c>
      <c r="D12" t="s">
        <v>409</v>
      </c>
      <c r="E12" t="s">
        <v>37</v>
      </c>
      <c r="F12">
        <v>2</v>
      </c>
      <c r="G12">
        <v>4</v>
      </c>
      <c r="H12">
        <v>2065.82</v>
      </c>
      <c r="I12">
        <v>2479</v>
      </c>
      <c r="J12">
        <f t="shared" si="0"/>
        <v>4544.82</v>
      </c>
      <c r="K12">
        <f t="shared" si="1"/>
        <v>4131.24</v>
      </c>
      <c r="L12">
        <f t="shared" si="2"/>
        <v>386.31</v>
      </c>
    </row>
    <row r="13" spans="1:12" ht="12.75">
      <c r="A13">
        <v>12</v>
      </c>
      <c r="B13" t="s">
        <v>410</v>
      </c>
      <c r="C13" t="s">
        <v>388</v>
      </c>
      <c r="D13" t="s">
        <v>411</v>
      </c>
      <c r="E13" t="s">
        <v>37</v>
      </c>
      <c r="F13">
        <v>2</v>
      </c>
      <c r="G13">
        <v>3</v>
      </c>
      <c r="H13">
        <v>2065.82</v>
      </c>
      <c r="I13">
        <v>1859.25</v>
      </c>
      <c r="J13">
        <f t="shared" si="0"/>
        <v>3925.07</v>
      </c>
      <c r="K13">
        <f t="shared" si="1"/>
        <v>3567.89</v>
      </c>
      <c r="L13">
        <f t="shared" si="2"/>
        <v>333.63</v>
      </c>
    </row>
    <row r="14" spans="1:12" ht="12.75">
      <c r="A14">
        <v>13</v>
      </c>
      <c r="B14" t="s">
        <v>412</v>
      </c>
      <c r="C14" t="s">
        <v>388</v>
      </c>
      <c r="D14" t="s">
        <v>413</v>
      </c>
      <c r="E14" t="s">
        <v>37</v>
      </c>
      <c r="F14">
        <v>2</v>
      </c>
      <c r="G14">
        <v>5</v>
      </c>
      <c r="H14">
        <v>2065.82</v>
      </c>
      <c r="I14">
        <v>3098.75</v>
      </c>
      <c r="J14">
        <f t="shared" si="0"/>
        <v>5164.57</v>
      </c>
      <c r="K14">
        <f t="shared" si="1"/>
        <v>4694.59</v>
      </c>
      <c r="L14">
        <f t="shared" si="2"/>
        <v>438.99</v>
      </c>
    </row>
    <row r="15" spans="1:12" ht="12.75">
      <c r="A15">
        <v>14</v>
      </c>
      <c r="B15" t="s">
        <v>414</v>
      </c>
      <c r="C15" t="s">
        <v>388</v>
      </c>
      <c r="D15" t="s">
        <v>415</v>
      </c>
      <c r="E15" t="s">
        <v>37</v>
      </c>
      <c r="F15">
        <v>2</v>
      </c>
      <c r="G15">
        <v>5</v>
      </c>
      <c r="H15">
        <v>2065.82</v>
      </c>
      <c r="I15">
        <v>3098.75</v>
      </c>
      <c r="J15">
        <f t="shared" si="0"/>
        <v>5164.57</v>
      </c>
      <c r="K15">
        <f t="shared" si="1"/>
        <v>4694.59</v>
      </c>
      <c r="L15">
        <f t="shared" si="2"/>
        <v>438.99</v>
      </c>
    </row>
    <row r="16" spans="1:12" ht="12.75">
      <c r="A16">
        <v>15</v>
      </c>
      <c r="B16" t="s">
        <v>416</v>
      </c>
      <c r="C16" t="s">
        <v>388</v>
      </c>
      <c r="D16" t="s">
        <v>417</v>
      </c>
      <c r="E16" t="s">
        <v>37</v>
      </c>
      <c r="F16">
        <v>2</v>
      </c>
      <c r="G16">
        <v>4</v>
      </c>
      <c r="H16">
        <v>2065.82</v>
      </c>
      <c r="I16">
        <v>2479</v>
      </c>
      <c r="J16">
        <f t="shared" si="0"/>
        <v>4544.82</v>
      </c>
      <c r="K16">
        <f t="shared" si="1"/>
        <v>4131.24</v>
      </c>
      <c r="L16">
        <f t="shared" si="2"/>
        <v>386.31</v>
      </c>
    </row>
    <row r="17" spans="1:12" ht="12.75">
      <c r="A17">
        <v>16</v>
      </c>
      <c r="B17" t="s">
        <v>418</v>
      </c>
      <c r="C17" t="s">
        <v>388</v>
      </c>
      <c r="D17" t="s">
        <v>419</v>
      </c>
      <c r="E17" t="s">
        <v>37</v>
      </c>
      <c r="F17">
        <v>2</v>
      </c>
      <c r="G17">
        <v>2</v>
      </c>
      <c r="H17">
        <v>2065.82</v>
      </c>
      <c r="I17">
        <v>1239.5</v>
      </c>
      <c r="J17">
        <f t="shared" si="0"/>
        <v>3305.32</v>
      </c>
      <c r="K17">
        <f t="shared" si="1"/>
        <v>3004.54</v>
      </c>
      <c r="L17">
        <f t="shared" si="2"/>
        <v>280.95</v>
      </c>
    </row>
    <row r="18" spans="1:12" ht="12.75">
      <c r="A18">
        <v>17</v>
      </c>
      <c r="B18" t="s">
        <v>420</v>
      </c>
      <c r="C18" t="s">
        <v>388</v>
      </c>
      <c r="D18" t="s">
        <v>421</v>
      </c>
      <c r="E18" t="s">
        <v>37</v>
      </c>
      <c r="F18">
        <v>2</v>
      </c>
      <c r="G18">
        <v>2</v>
      </c>
      <c r="H18">
        <v>2065.82</v>
      </c>
      <c r="I18">
        <v>1239.5</v>
      </c>
      <c r="J18">
        <f t="shared" si="0"/>
        <v>3305.32</v>
      </c>
      <c r="K18">
        <f t="shared" si="1"/>
        <v>3004.54</v>
      </c>
      <c r="L18">
        <f t="shared" si="2"/>
        <v>280.95</v>
      </c>
    </row>
    <row r="19" spans="1:12" ht="12.75">
      <c r="A19">
        <v>18</v>
      </c>
      <c r="B19" t="s">
        <v>422</v>
      </c>
      <c r="C19" t="s">
        <v>388</v>
      </c>
      <c r="D19" t="s">
        <v>423</v>
      </c>
      <c r="E19" t="s">
        <v>37</v>
      </c>
      <c r="F19">
        <v>2</v>
      </c>
      <c r="G19">
        <v>4</v>
      </c>
      <c r="H19">
        <v>2065.82</v>
      </c>
      <c r="I19">
        <v>2479</v>
      </c>
      <c r="J19">
        <f aca="true" t="shared" si="3" ref="J19:J32">SUM(H19:I19)</f>
        <v>4544.82</v>
      </c>
      <c r="K19">
        <f aca="true" t="shared" si="4" ref="K19:K32">ROUND(J19*90.9/100,2)</f>
        <v>4131.24</v>
      </c>
      <c r="L19">
        <f aca="true" t="shared" si="5" ref="L19:L32">ROUND(J19*8.5%,2)</f>
        <v>386.31</v>
      </c>
    </row>
    <row r="20" spans="1:12" ht="12.75">
      <c r="A20">
        <v>19</v>
      </c>
      <c r="B20" t="s">
        <v>424</v>
      </c>
      <c r="C20" t="s">
        <v>388</v>
      </c>
      <c r="D20" t="s">
        <v>425</v>
      </c>
      <c r="E20" t="s">
        <v>37</v>
      </c>
      <c r="F20">
        <v>2</v>
      </c>
      <c r="G20">
        <v>2</v>
      </c>
      <c r="H20">
        <v>2065.82</v>
      </c>
      <c r="I20">
        <v>1239.5</v>
      </c>
      <c r="J20">
        <f t="shared" si="3"/>
        <v>3305.32</v>
      </c>
      <c r="K20">
        <f t="shared" si="4"/>
        <v>3004.54</v>
      </c>
      <c r="L20">
        <f t="shared" si="5"/>
        <v>280.95</v>
      </c>
    </row>
    <row r="21" spans="1:12" ht="12.75">
      <c r="A21">
        <v>20</v>
      </c>
      <c r="B21" t="s">
        <v>426</v>
      </c>
      <c r="C21" t="s">
        <v>388</v>
      </c>
      <c r="D21" t="s">
        <v>427</v>
      </c>
      <c r="E21" t="s">
        <v>37</v>
      </c>
      <c r="F21">
        <v>2</v>
      </c>
      <c r="G21">
        <v>6</v>
      </c>
      <c r="H21">
        <v>2065.82</v>
      </c>
      <c r="I21">
        <v>3718.5</v>
      </c>
      <c r="J21">
        <f t="shared" si="3"/>
        <v>5784.32</v>
      </c>
      <c r="K21">
        <f t="shared" si="4"/>
        <v>5257.95</v>
      </c>
      <c r="L21">
        <f t="shared" si="5"/>
        <v>491.67</v>
      </c>
    </row>
    <row r="22" spans="1:12" ht="12.75">
      <c r="A22">
        <v>21</v>
      </c>
      <c r="B22" t="s">
        <v>428</v>
      </c>
      <c r="C22" t="s">
        <v>388</v>
      </c>
      <c r="D22" t="s">
        <v>429</v>
      </c>
      <c r="E22" t="s">
        <v>37</v>
      </c>
      <c r="F22">
        <v>2</v>
      </c>
      <c r="G22">
        <v>4</v>
      </c>
      <c r="H22">
        <v>2065.82</v>
      </c>
      <c r="I22">
        <v>2479</v>
      </c>
      <c r="J22">
        <f t="shared" si="3"/>
        <v>4544.82</v>
      </c>
      <c r="K22">
        <f t="shared" si="4"/>
        <v>4131.24</v>
      </c>
      <c r="L22">
        <f t="shared" si="5"/>
        <v>386.31</v>
      </c>
    </row>
    <row r="23" spans="1:12" ht="12.75">
      <c r="A23">
        <v>22</v>
      </c>
      <c r="B23" t="s">
        <v>430</v>
      </c>
      <c r="C23" t="s">
        <v>388</v>
      </c>
      <c r="D23" t="s">
        <v>431</v>
      </c>
      <c r="E23" t="s">
        <v>37</v>
      </c>
      <c r="F23">
        <v>1</v>
      </c>
      <c r="G23">
        <v>2</v>
      </c>
      <c r="H23">
        <v>1032.91</v>
      </c>
      <c r="I23">
        <v>1239.5</v>
      </c>
      <c r="J23">
        <f t="shared" si="3"/>
        <v>2272.41</v>
      </c>
      <c r="K23">
        <f t="shared" si="4"/>
        <v>2065.62</v>
      </c>
      <c r="L23">
        <f t="shared" si="5"/>
        <v>193.15</v>
      </c>
    </row>
    <row r="24" spans="1:12" ht="12.75">
      <c r="A24">
        <v>23</v>
      </c>
      <c r="B24" t="s">
        <v>432</v>
      </c>
      <c r="C24" t="s">
        <v>388</v>
      </c>
      <c r="D24" t="s">
        <v>433</v>
      </c>
      <c r="E24" t="s">
        <v>37</v>
      </c>
      <c r="F24">
        <v>1</v>
      </c>
      <c r="G24">
        <v>2</v>
      </c>
      <c r="H24">
        <v>1032.91</v>
      </c>
      <c r="I24">
        <v>1239.5</v>
      </c>
      <c r="J24">
        <f t="shared" si="3"/>
        <v>2272.41</v>
      </c>
      <c r="K24">
        <f t="shared" si="4"/>
        <v>2065.62</v>
      </c>
      <c r="L24">
        <f t="shared" si="5"/>
        <v>193.15</v>
      </c>
    </row>
    <row r="25" spans="1:12" ht="12.75">
      <c r="A25">
        <v>24</v>
      </c>
      <c r="B25" t="s">
        <v>434</v>
      </c>
      <c r="C25" t="s">
        <v>388</v>
      </c>
      <c r="D25" t="s">
        <v>435</v>
      </c>
      <c r="E25" t="s">
        <v>37</v>
      </c>
      <c r="F25">
        <v>2</v>
      </c>
      <c r="G25">
        <v>5</v>
      </c>
      <c r="H25">
        <v>2065.82</v>
      </c>
      <c r="I25">
        <v>3098.75</v>
      </c>
      <c r="J25">
        <f t="shared" si="3"/>
        <v>5164.57</v>
      </c>
      <c r="K25">
        <f t="shared" si="4"/>
        <v>4694.59</v>
      </c>
      <c r="L25">
        <f t="shared" si="5"/>
        <v>438.99</v>
      </c>
    </row>
    <row r="26" spans="1:12" ht="12.75">
      <c r="A26">
        <v>25</v>
      </c>
      <c r="B26" t="s">
        <v>436</v>
      </c>
      <c r="C26" t="s">
        <v>388</v>
      </c>
      <c r="D26" t="s">
        <v>437</v>
      </c>
      <c r="E26" t="s">
        <v>37</v>
      </c>
      <c r="F26">
        <v>2</v>
      </c>
      <c r="G26">
        <v>2</v>
      </c>
      <c r="H26">
        <v>2065.82</v>
      </c>
      <c r="I26">
        <v>1239.5</v>
      </c>
      <c r="J26">
        <f t="shared" si="3"/>
        <v>3305.32</v>
      </c>
      <c r="K26">
        <f t="shared" si="4"/>
        <v>3004.54</v>
      </c>
      <c r="L26">
        <f t="shared" si="5"/>
        <v>280.95</v>
      </c>
    </row>
    <row r="27" spans="1:12" ht="12.75">
      <c r="A27">
        <v>26</v>
      </c>
      <c r="B27" t="s">
        <v>438</v>
      </c>
      <c r="C27" t="s">
        <v>388</v>
      </c>
      <c r="D27" t="s">
        <v>439</v>
      </c>
      <c r="E27" t="s">
        <v>37</v>
      </c>
      <c r="F27">
        <v>2</v>
      </c>
      <c r="G27">
        <v>4</v>
      </c>
      <c r="H27">
        <v>2065.82</v>
      </c>
      <c r="I27">
        <v>2479</v>
      </c>
      <c r="J27">
        <f t="shared" si="3"/>
        <v>4544.82</v>
      </c>
      <c r="K27">
        <f t="shared" si="4"/>
        <v>4131.24</v>
      </c>
      <c r="L27">
        <f t="shared" si="5"/>
        <v>386.31</v>
      </c>
    </row>
    <row r="28" spans="1:12" ht="12.75">
      <c r="A28">
        <v>27</v>
      </c>
      <c r="B28" t="s">
        <v>440</v>
      </c>
      <c r="C28" t="s">
        <v>388</v>
      </c>
      <c r="D28" t="s">
        <v>441</v>
      </c>
      <c r="E28" t="s">
        <v>37</v>
      </c>
      <c r="F28">
        <v>2</v>
      </c>
      <c r="G28">
        <v>2</v>
      </c>
      <c r="H28">
        <v>2065.82</v>
      </c>
      <c r="I28">
        <v>1239.5</v>
      </c>
      <c r="J28">
        <f t="shared" si="3"/>
        <v>3305.32</v>
      </c>
      <c r="K28">
        <f t="shared" si="4"/>
        <v>3004.54</v>
      </c>
      <c r="L28">
        <f t="shared" si="5"/>
        <v>280.95</v>
      </c>
    </row>
    <row r="29" spans="1:12" ht="12.75">
      <c r="A29">
        <v>28</v>
      </c>
      <c r="B29" t="s">
        <v>442</v>
      </c>
      <c r="C29" t="s">
        <v>388</v>
      </c>
      <c r="D29" t="s">
        <v>443</v>
      </c>
      <c r="E29" t="s">
        <v>37</v>
      </c>
      <c r="F29">
        <v>2</v>
      </c>
      <c r="G29">
        <v>2</v>
      </c>
      <c r="H29">
        <v>2065.82</v>
      </c>
      <c r="I29">
        <v>1239.5</v>
      </c>
      <c r="J29">
        <f t="shared" si="3"/>
        <v>3305.32</v>
      </c>
      <c r="K29">
        <f t="shared" si="4"/>
        <v>3004.54</v>
      </c>
      <c r="L29">
        <f t="shared" si="5"/>
        <v>280.95</v>
      </c>
    </row>
    <row r="30" spans="1:12" ht="12.75">
      <c r="A30">
        <v>29</v>
      </c>
      <c r="B30" t="s">
        <v>444</v>
      </c>
      <c r="C30" t="s">
        <v>388</v>
      </c>
      <c r="D30" t="s">
        <v>445</v>
      </c>
      <c r="E30" t="s">
        <v>37</v>
      </c>
      <c r="F30">
        <v>3</v>
      </c>
      <c r="G30">
        <v>5</v>
      </c>
      <c r="H30">
        <v>3098.73</v>
      </c>
      <c r="I30">
        <v>3098.75</v>
      </c>
      <c r="J30">
        <f t="shared" si="3"/>
        <v>6197.48</v>
      </c>
      <c r="K30">
        <f t="shared" si="4"/>
        <v>5633.51</v>
      </c>
      <c r="L30">
        <f t="shared" si="5"/>
        <v>526.79</v>
      </c>
    </row>
    <row r="31" spans="1:12" ht="12.75">
      <c r="A31">
        <v>30</v>
      </c>
      <c r="B31" t="s">
        <v>446</v>
      </c>
      <c r="C31" t="s">
        <v>388</v>
      </c>
      <c r="D31" t="s">
        <v>447</v>
      </c>
      <c r="E31" t="s">
        <v>37</v>
      </c>
      <c r="F31">
        <v>2</v>
      </c>
      <c r="G31">
        <v>4</v>
      </c>
      <c r="H31">
        <v>2065.82</v>
      </c>
      <c r="I31">
        <v>2479</v>
      </c>
      <c r="J31">
        <f t="shared" si="3"/>
        <v>4544.82</v>
      </c>
      <c r="K31">
        <f t="shared" si="4"/>
        <v>4131.24</v>
      </c>
      <c r="L31">
        <f t="shared" si="5"/>
        <v>386.31</v>
      </c>
    </row>
    <row r="32" spans="1:12" ht="12.75">
      <c r="A32">
        <v>31</v>
      </c>
      <c r="B32" t="s">
        <v>448</v>
      </c>
      <c r="C32" t="s">
        <v>388</v>
      </c>
      <c r="D32" t="s">
        <v>449</v>
      </c>
      <c r="E32" t="s">
        <v>37</v>
      </c>
      <c r="F32">
        <v>2</v>
      </c>
      <c r="G32">
        <v>5</v>
      </c>
      <c r="H32">
        <v>2065.82</v>
      </c>
      <c r="I32">
        <v>3098.75</v>
      </c>
      <c r="J32">
        <f t="shared" si="3"/>
        <v>5164.57</v>
      </c>
      <c r="K32">
        <f t="shared" si="4"/>
        <v>4694.59</v>
      </c>
      <c r="L32">
        <f t="shared" si="5"/>
        <v>438.99</v>
      </c>
    </row>
    <row r="33" spans="1:12" ht="12.75">
      <c r="A33">
        <v>32</v>
      </c>
      <c r="B33" t="s">
        <v>450</v>
      </c>
      <c r="C33" t="s">
        <v>388</v>
      </c>
      <c r="D33" t="s">
        <v>451</v>
      </c>
      <c r="E33" t="s">
        <v>37</v>
      </c>
      <c r="F33">
        <v>2</v>
      </c>
      <c r="G33">
        <v>2</v>
      </c>
      <c r="H33">
        <v>2065.82</v>
      </c>
      <c r="I33">
        <v>1239.5</v>
      </c>
      <c r="J33">
        <f aca="true" t="shared" si="6" ref="J33:J48">SUM(H33:I33)</f>
        <v>3305.32</v>
      </c>
      <c r="K33">
        <f aca="true" t="shared" si="7" ref="K33:K48">ROUND(J33*90.9/100,2)</f>
        <v>3004.54</v>
      </c>
      <c r="L33">
        <f aca="true" t="shared" si="8" ref="L33:L48">ROUND(J33*8.5%,2)</f>
        <v>280.95</v>
      </c>
    </row>
    <row r="34" spans="1:12" ht="12.75">
      <c r="A34">
        <v>33</v>
      </c>
      <c r="B34" t="s">
        <v>452</v>
      </c>
      <c r="C34" t="s">
        <v>388</v>
      </c>
      <c r="D34" t="s">
        <v>453</v>
      </c>
      <c r="E34" t="s">
        <v>37</v>
      </c>
      <c r="F34">
        <v>2</v>
      </c>
      <c r="G34">
        <v>3</v>
      </c>
      <c r="H34">
        <v>2065.82</v>
      </c>
      <c r="I34">
        <v>1859.25</v>
      </c>
      <c r="J34">
        <f t="shared" si="6"/>
        <v>3925.07</v>
      </c>
      <c r="K34">
        <f t="shared" si="7"/>
        <v>3567.89</v>
      </c>
      <c r="L34">
        <f t="shared" si="8"/>
        <v>333.63</v>
      </c>
    </row>
    <row r="35" spans="1:12" ht="12.75">
      <c r="A35">
        <v>34</v>
      </c>
      <c r="B35" t="s">
        <v>454</v>
      </c>
      <c r="C35" t="s">
        <v>388</v>
      </c>
      <c r="D35" t="s">
        <v>455</v>
      </c>
      <c r="E35" t="s">
        <v>37</v>
      </c>
      <c r="F35">
        <v>2</v>
      </c>
      <c r="G35">
        <v>2</v>
      </c>
      <c r="H35">
        <v>2065.82</v>
      </c>
      <c r="I35">
        <v>1239.5</v>
      </c>
      <c r="J35">
        <f t="shared" si="6"/>
        <v>3305.32</v>
      </c>
      <c r="K35">
        <f t="shared" si="7"/>
        <v>3004.54</v>
      </c>
      <c r="L35">
        <f t="shared" si="8"/>
        <v>280.95</v>
      </c>
    </row>
    <row r="36" spans="1:12" ht="12.75">
      <c r="A36">
        <v>35</v>
      </c>
      <c r="B36" t="s">
        <v>456</v>
      </c>
      <c r="C36" t="s">
        <v>388</v>
      </c>
      <c r="D36" t="s">
        <v>457</v>
      </c>
      <c r="E36" t="s">
        <v>37</v>
      </c>
      <c r="F36">
        <v>2</v>
      </c>
      <c r="G36">
        <v>3</v>
      </c>
      <c r="H36">
        <v>2065.82</v>
      </c>
      <c r="I36">
        <v>1859.25</v>
      </c>
      <c r="J36">
        <f t="shared" si="6"/>
        <v>3925.07</v>
      </c>
      <c r="K36">
        <f t="shared" si="7"/>
        <v>3567.89</v>
      </c>
      <c r="L36">
        <f t="shared" si="8"/>
        <v>333.63</v>
      </c>
    </row>
    <row r="37" spans="1:12" ht="12.75">
      <c r="A37">
        <v>36</v>
      </c>
      <c r="B37" t="s">
        <v>458</v>
      </c>
      <c r="C37" t="s">
        <v>388</v>
      </c>
      <c r="D37" t="s">
        <v>459</v>
      </c>
      <c r="E37" t="s">
        <v>37</v>
      </c>
      <c r="F37">
        <v>2</v>
      </c>
      <c r="G37">
        <v>2</v>
      </c>
      <c r="H37">
        <v>2065.82</v>
      </c>
      <c r="I37">
        <v>1239.5</v>
      </c>
      <c r="J37">
        <f t="shared" si="6"/>
        <v>3305.32</v>
      </c>
      <c r="K37">
        <f t="shared" si="7"/>
        <v>3004.54</v>
      </c>
      <c r="L37">
        <f t="shared" si="8"/>
        <v>280.95</v>
      </c>
    </row>
    <row r="38" spans="1:12" ht="12.75">
      <c r="A38">
        <v>37</v>
      </c>
      <c r="B38" t="s">
        <v>460</v>
      </c>
      <c r="C38" t="s">
        <v>388</v>
      </c>
      <c r="D38" t="s">
        <v>461</v>
      </c>
      <c r="E38" t="s">
        <v>37</v>
      </c>
      <c r="F38">
        <v>2</v>
      </c>
      <c r="G38">
        <v>3</v>
      </c>
      <c r="H38">
        <v>2065.82</v>
      </c>
      <c r="I38">
        <v>1859.25</v>
      </c>
      <c r="J38">
        <f t="shared" si="6"/>
        <v>3925.07</v>
      </c>
      <c r="K38">
        <f t="shared" si="7"/>
        <v>3567.89</v>
      </c>
      <c r="L38">
        <f t="shared" si="8"/>
        <v>333.63</v>
      </c>
    </row>
    <row r="39" spans="1:12" ht="12.75">
      <c r="A39">
        <v>38</v>
      </c>
      <c r="B39" t="s">
        <v>462</v>
      </c>
      <c r="C39" t="s">
        <v>388</v>
      </c>
      <c r="D39" t="s">
        <v>463</v>
      </c>
      <c r="E39" t="s">
        <v>37</v>
      </c>
      <c r="F39">
        <v>2</v>
      </c>
      <c r="G39">
        <v>3</v>
      </c>
      <c r="H39">
        <v>2065.82</v>
      </c>
      <c r="I39">
        <v>1859.25</v>
      </c>
      <c r="J39">
        <f t="shared" si="6"/>
        <v>3925.07</v>
      </c>
      <c r="K39">
        <f t="shared" si="7"/>
        <v>3567.89</v>
      </c>
      <c r="L39">
        <f t="shared" si="8"/>
        <v>333.63</v>
      </c>
    </row>
    <row r="40" spans="1:12" ht="12.75">
      <c r="A40">
        <v>39</v>
      </c>
      <c r="B40" t="s">
        <v>464</v>
      </c>
      <c r="C40" t="s">
        <v>388</v>
      </c>
      <c r="D40" t="s">
        <v>465</v>
      </c>
      <c r="E40" t="s">
        <v>37</v>
      </c>
      <c r="F40">
        <v>2</v>
      </c>
      <c r="G40">
        <v>2</v>
      </c>
      <c r="H40">
        <v>2065.82</v>
      </c>
      <c r="I40">
        <v>1239.5</v>
      </c>
      <c r="J40">
        <f t="shared" si="6"/>
        <v>3305.32</v>
      </c>
      <c r="K40">
        <f t="shared" si="7"/>
        <v>3004.54</v>
      </c>
      <c r="L40">
        <f t="shared" si="8"/>
        <v>280.95</v>
      </c>
    </row>
    <row r="41" spans="1:12" ht="12.75">
      <c r="A41">
        <v>40</v>
      </c>
      <c r="B41" t="s">
        <v>466</v>
      </c>
      <c r="C41" t="s">
        <v>388</v>
      </c>
      <c r="D41" t="s">
        <v>467</v>
      </c>
      <c r="E41" t="s">
        <v>156</v>
      </c>
      <c r="F41">
        <v>2</v>
      </c>
      <c r="G41">
        <v>2</v>
      </c>
      <c r="H41">
        <v>2065.82</v>
      </c>
      <c r="I41">
        <v>1239.5</v>
      </c>
      <c r="J41">
        <f t="shared" si="6"/>
        <v>3305.32</v>
      </c>
      <c r="K41">
        <f t="shared" si="7"/>
        <v>3004.54</v>
      </c>
      <c r="L41">
        <f t="shared" si="8"/>
        <v>280.95</v>
      </c>
    </row>
    <row r="42" spans="1:12" ht="12.75">
      <c r="A42">
        <v>41</v>
      </c>
      <c r="B42" t="s">
        <v>468</v>
      </c>
      <c r="C42" t="s">
        <v>388</v>
      </c>
      <c r="D42" t="s">
        <v>469</v>
      </c>
      <c r="E42" t="s">
        <v>156</v>
      </c>
      <c r="F42">
        <v>2</v>
      </c>
      <c r="G42">
        <v>3</v>
      </c>
      <c r="H42">
        <v>2065.82</v>
      </c>
      <c r="I42">
        <v>1859.25</v>
      </c>
      <c r="J42">
        <f t="shared" si="6"/>
        <v>3925.07</v>
      </c>
      <c r="K42">
        <f t="shared" si="7"/>
        <v>3567.89</v>
      </c>
      <c r="L42">
        <f t="shared" si="8"/>
        <v>333.63</v>
      </c>
    </row>
    <row r="43" spans="1:12" ht="12.75">
      <c r="A43">
        <v>42</v>
      </c>
      <c r="B43" t="s">
        <v>470</v>
      </c>
      <c r="C43" t="s">
        <v>388</v>
      </c>
      <c r="D43" t="s">
        <v>471</v>
      </c>
      <c r="E43" t="s">
        <v>156</v>
      </c>
      <c r="F43">
        <v>2</v>
      </c>
      <c r="G43">
        <v>4</v>
      </c>
      <c r="H43">
        <v>2065.82</v>
      </c>
      <c r="I43">
        <v>2479</v>
      </c>
      <c r="J43">
        <f t="shared" si="6"/>
        <v>4544.82</v>
      </c>
      <c r="K43">
        <f t="shared" si="7"/>
        <v>4131.24</v>
      </c>
      <c r="L43">
        <f t="shared" si="8"/>
        <v>386.31</v>
      </c>
    </row>
    <row r="44" spans="1:12" ht="12.75">
      <c r="A44">
        <v>43</v>
      </c>
      <c r="B44" t="s">
        <v>472</v>
      </c>
      <c r="C44" t="s">
        <v>388</v>
      </c>
      <c r="D44" t="s">
        <v>473</v>
      </c>
      <c r="E44" t="s">
        <v>162</v>
      </c>
      <c r="F44">
        <v>2</v>
      </c>
      <c r="G44">
        <v>3</v>
      </c>
      <c r="H44">
        <v>2065.82</v>
      </c>
      <c r="I44">
        <v>1859.25</v>
      </c>
      <c r="J44">
        <f t="shared" si="6"/>
        <v>3925.07</v>
      </c>
      <c r="K44">
        <f t="shared" si="7"/>
        <v>3567.89</v>
      </c>
      <c r="L44">
        <f t="shared" si="8"/>
        <v>333.63</v>
      </c>
    </row>
    <row r="45" spans="1:12" ht="12.75">
      <c r="A45">
        <v>44</v>
      </c>
      <c r="B45" t="s">
        <v>474</v>
      </c>
      <c r="C45" t="s">
        <v>388</v>
      </c>
      <c r="D45" t="s">
        <v>475</v>
      </c>
      <c r="E45" t="s">
        <v>162</v>
      </c>
      <c r="F45">
        <v>2</v>
      </c>
      <c r="G45">
        <v>2</v>
      </c>
      <c r="H45">
        <v>2065.82</v>
      </c>
      <c r="I45">
        <v>1239.5</v>
      </c>
      <c r="J45">
        <f t="shared" si="6"/>
        <v>3305.32</v>
      </c>
      <c r="K45">
        <f t="shared" si="7"/>
        <v>3004.54</v>
      </c>
      <c r="L45">
        <f t="shared" si="8"/>
        <v>280.95</v>
      </c>
    </row>
    <row r="46" spans="1:12" ht="12.75">
      <c r="A46">
        <v>45</v>
      </c>
      <c r="B46" t="s">
        <v>476</v>
      </c>
      <c r="C46" t="s">
        <v>388</v>
      </c>
      <c r="D46" t="s">
        <v>477</v>
      </c>
      <c r="E46" t="s">
        <v>162</v>
      </c>
      <c r="F46">
        <v>2</v>
      </c>
      <c r="G46">
        <v>2</v>
      </c>
      <c r="H46">
        <v>2065.82</v>
      </c>
      <c r="I46">
        <v>1239.5</v>
      </c>
      <c r="J46">
        <f t="shared" si="6"/>
        <v>3305.32</v>
      </c>
      <c r="K46">
        <f t="shared" si="7"/>
        <v>3004.54</v>
      </c>
      <c r="L46">
        <f t="shared" si="8"/>
        <v>280.95</v>
      </c>
    </row>
    <row r="47" spans="1:12" ht="12.75">
      <c r="A47">
        <v>46</v>
      </c>
      <c r="B47" t="s">
        <v>478</v>
      </c>
      <c r="C47" t="s">
        <v>388</v>
      </c>
      <c r="D47" t="s">
        <v>479</v>
      </c>
      <c r="E47" t="s">
        <v>162</v>
      </c>
      <c r="F47">
        <v>2</v>
      </c>
      <c r="G47">
        <v>3</v>
      </c>
      <c r="H47">
        <v>2065.82</v>
      </c>
      <c r="I47">
        <v>1859.25</v>
      </c>
      <c r="J47">
        <f t="shared" si="6"/>
        <v>3925.07</v>
      </c>
      <c r="K47">
        <f t="shared" si="7"/>
        <v>3567.89</v>
      </c>
      <c r="L47">
        <f t="shared" si="8"/>
        <v>333.63</v>
      </c>
    </row>
    <row r="48" spans="1:12" ht="12.75">
      <c r="A48">
        <v>47</v>
      </c>
      <c r="B48" t="s">
        <v>480</v>
      </c>
      <c r="C48" t="s">
        <v>388</v>
      </c>
      <c r="D48" t="s">
        <v>481</v>
      </c>
      <c r="E48" t="s">
        <v>162</v>
      </c>
      <c r="F48">
        <v>2</v>
      </c>
      <c r="G48">
        <v>2</v>
      </c>
      <c r="H48">
        <v>2065.82</v>
      </c>
      <c r="I48">
        <v>1239.5</v>
      </c>
      <c r="J48">
        <f t="shared" si="6"/>
        <v>3305.32</v>
      </c>
      <c r="K48">
        <f t="shared" si="7"/>
        <v>3004.54</v>
      </c>
      <c r="L48">
        <f t="shared" si="8"/>
        <v>280.95</v>
      </c>
    </row>
    <row r="49" spans="1:12" ht="12.75">
      <c r="A49">
        <v>48</v>
      </c>
      <c r="B49" t="s">
        <v>482</v>
      </c>
      <c r="C49" t="s">
        <v>388</v>
      </c>
      <c r="D49" t="s">
        <v>483</v>
      </c>
      <c r="E49" t="s">
        <v>169</v>
      </c>
      <c r="F49">
        <v>2</v>
      </c>
      <c r="G49">
        <v>6</v>
      </c>
      <c r="H49">
        <v>2065.82</v>
      </c>
      <c r="I49">
        <v>3718.5</v>
      </c>
      <c r="J49">
        <f aca="true" t="shared" si="9" ref="J49:J64">SUM(H49:I49)</f>
        <v>5784.32</v>
      </c>
      <c r="K49">
        <f aca="true" t="shared" si="10" ref="K49:K64">ROUND(J49*90.9/100,2)</f>
        <v>5257.95</v>
      </c>
      <c r="L49">
        <f aca="true" t="shared" si="11" ref="L49:L64">ROUND(J49*8.5%,2)</f>
        <v>491.67</v>
      </c>
    </row>
    <row r="50" spans="1:12" ht="12.75">
      <c r="A50">
        <v>49</v>
      </c>
      <c r="B50" t="s">
        <v>484</v>
      </c>
      <c r="C50" t="s">
        <v>388</v>
      </c>
      <c r="D50" t="s">
        <v>485</v>
      </c>
      <c r="E50" t="s">
        <v>169</v>
      </c>
      <c r="F50">
        <v>1</v>
      </c>
      <c r="G50">
        <v>2</v>
      </c>
      <c r="H50">
        <v>1032.91</v>
      </c>
      <c r="I50">
        <v>1239.5</v>
      </c>
      <c r="J50">
        <f t="shared" si="9"/>
        <v>2272.41</v>
      </c>
      <c r="K50">
        <f t="shared" si="10"/>
        <v>2065.62</v>
      </c>
      <c r="L50">
        <f t="shared" si="11"/>
        <v>193.15</v>
      </c>
    </row>
    <row r="51" spans="1:12" ht="12.75">
      <c r="A51">
        <v>50</v>
      </c>
      <c r="B51" t="s">
        <v>486</v>
      </c>
      <c r="C51" t="s">
        <v>388</v>
      </c>
      <c r="D51" t="s">
        <v>477</v>
      </c>
      <c r="E51" t="s">
        <v>169</v>
      </c>
      <c r="F51">
        <v>2</v>
      </c>
      <c r="G51">
        <v>4</v>
      </c>
      <c r="H51">
        <v>2065.82</v>
      </c>
      <c r="I51">
        <v>2479</v>
      </c>
      <c r="J51">
        <f t="shared" si="9"/>
        <v>4544.82</v>
      </c>
      <c r="K51">
        <f t="shared" si="10"/>
        <v>4131.24</v>
      </c>
      <c r="L51">
        <f t="shared" si="11"/>
        <v>386.31</v>
      </c>
    </row>
    <row r="52" spans="1:12" ht="12.75">
      <c r="A52">
        <v>51</v>
      </c>
      <c r="B52" t="s">
        <v>487</v>
      </c>
      <c r="C52" t="s">
        <v>388</v>
      </c>
      <c r="D52" t="s">
        <v>488</v>
      </c>
      <c r="E52" t="s">
        <v>179</v>
      </c>
      <c r="F52">
        <v>2</v>
      </c>
      <c r="G52">
        <v>3</v>
      </c>
      <c r="H52">
        <v>2065.82</v>
      </c>
      <c r="I52">
        <v>1859.25</v>
      </c>
      <c r="J52">
        <f t="shared" si="9"/>
        <v>3925.07</v>
      </c>
      <c r="K52">
        <f t="shared" si="10"/>
        <v>3567.89</v>
      </c>
      <c r="L52">
        <f t="shared" si="11"/>
        <v>333.63</v>
      </c>
    </row>
    <row r="53" spans="1:12" ht="12.75">
      <c r="A53">
        <v>52</v>
      </c>
      <c r="B53" t="s">
        <v>489</v>
      </c>
      <c r="C53" t="s">
        <v>388</v>
      </c>
      <c r="D53" t="s">
        <v>490</v>
      </c>
      <c r="E53" t="s">
        <v>183</v>
      </c>
      <c r="F53">
        <v>2</v>
      </c>
      <c r="G53">
        <v>2</v>
      </c>
      <c r="H53">
        <v>2065.82</v>
      </c>
      <c r="I53">
        <v>1239.5</v>
      </c>
      <c r="J53">
        <f t="shared" si="9"/>
        <v>3305.32</v>
      </c>
      <c r="K53">
        <f t="shared" si="10"/>
        <v>3004.54</v>
      </c>
      <c r="L53">
        <f t="shared" si="11"/>
        <v>280.95</v>
      </c>
    </row>
    <row r="54" spans="1:12" ht="12.75">
      <c r="A54">
        <v>53</v>
      </c>
      <c r="B54" t="s">
        <v>491</v>
      </c>
      <c r="C54" t="s">
        <v>388</v>
      </c>
      <c r="D54" t="s">
        <v>492</v>
      </c>
      <c r="E54" t="s">
        <v>187</v>
      </c>
      <c r="F54">
        <v>2</v>
      </c>
      <c r="G54">
        <v>2</v>
      </c>
      <c r="H54">
        <v>2065.82</v>
      </c>
      <c r="I54">
        <v>1239.5</v>
      </c>
      <c r="J54">
        <f t="shared" si="9"/>
        <v>3305.32</v>
      </c>
      <c r="K54">
        <f t="shared" si="10"/>
        <v>3004.54</v>
      </c>
      <c r="L54">
        <f t="shared" si="11"/>
        <v>280.95</v>
      </c>
    </row>
    <row r="55" spans="1:12" ht="12.75">
      <c r="A55">
        <v>54</v>
      </c>
      <c r="B55" t="s">
        <v>493</v>
      </c>
      <c r="C55" t="s">
        <v>388</v>
      </c>
      <c r="D55" t="s">
        <v>494</v>
      </c>
      <c r="E55" t="s">
        <v>187</v>
      </c>
      <c r="F55">
        <v>2</v>
      </c>
      <c r="G55">
        <v>2</v>
      </c>
      <c r="H55">
        <v>2065.82</v>
      </c>
      <c r="I55">
        <v>1239.5</v>
      </c>
      <c r="J55">
        <f t="shared" si="9"/>
        <v>3305.32</v>
      </c>
      <c r="K55">
        <f t="shared" si="10"/>
        <v>3004.54</v>
      </c>
      <c r="L55">
        <f t="shared" si="11"/>
        <v>280.95</v>
      </c>
    </row>
    <row r="56" spans="1:12" ht="12.75">
      <c r="A56">
        <v>55</v>
      </c>
      <c r="B56" t="s">
        <v>495</v>
      </c>
      <c r="C56" t="s">
        <v>388</v>
      </c>
      <c r="D56" t="s">
        <v>496</v>
      </c>
      <c r="E56" t="s">
        <v>191</v>
      </c>
      <c r="F56">
        <v>2</v>
      </c>
      <c r="G56">
        <v>2</v>
      </c>
      <c r="H56">
        <v>2065.82</v>
      </c>
      <c r="I56">
        <v>1239.5</v>
      </c>
      <c r="J56">
        <f t="shared" si="9"/>
        <v>3305.32</v>
      </c>
      <c r="K56">
        <f t="shared" si="10"/>
        <v>3004.54</v>
      </c>
      <c r="L56">
        <f t="shared" si="11"/>
        <v>280.95</v>
      </c>
    </row>
    <row r="57" spans="1:12" ht="12.75">
      <c r="A57">
        <v>56</v>
      </c>
      <c r="B57" t="s">
        <v>497</v>
      </c>
      <c r="C57" t="s">
        <v>388</v>
      </c>
      <c r="D57" t="s">
        <v>498</v>
      </c>
      <c r="E57" t="s">
        <v>198</v>
      </c>
      <c r="F57">
        <v>2</v>
      </c>
      <c r="G57">
        <v>4</v>
      </c>
      <c r="H57">
        <v>2065.82</v>
      </c>
      <c r="I57">
        <v>2479</v>
      </c>
      <c r="J57">
        <f t="shared" si="9"/>
        <v>4544.82</v>
      </c>
      <c r="K57">
        <f t="shared" si="10"/>
        <v>4131.24</v>
      </c>
      <c r="L57">
        <f t="shared" si="11"/>
        <v>386.31</v>
      </c>
    </row>
    <row r="58" spans="1:12" ht="12.75">
      <c r="A58">
        <v>57</v>
      </c>
      <c r="B58" t="s">
        <v>499</v>
      </c>
      <c r="C58" t="s">
        <v>388</v>
      </c>
      <c r="D58" t="s">
        <v>500</v>
      </c>
      <c r="E58" t="s">
        <v>200</v>
      </c>
      <c r="F58">
        <v>2</v>
      </c>
      <c r="G58">
        <v>2</v>
      </c>
      <c r="H58">
        <v>2065.82</v>
      </c>
      <c r="I58">
        <v>1239.5</v>
      </c>
      <c r="J58">
        <f t="shared" si="9"/>
        <v>3305.32</v>
      </c>
      <c r="K58">
        <f t="shared" si="10"/>
        <v>3004.54</v>
      </c>
      <c r="L58">
        <f t="shared" si="11"/>
        <v>280.95</v>
      </c>
    </row>
    <row r="59" spans="1:12" ht="12.75">
      <c r="A59">
        <v>58</v>
      </c>
      <c r="B59" t="s">
        <v>501</v>
      </c>
      <c r="C59" t="s">
        <v>388</v>
      </c>
      <c r="D59" t="s">
        <v>502</v>
      </c>
      <c r="E59" t="s">
        <v>203</v>
      </c>
      <c r="F59">
        <v>2</v>
      </c>
      <c r="G59">
        <v>2</v>
      </c>
      <c r="H59">
        <v>2065.82</v>
      </c>
      <c r="I59">
        <v>1239.5</v>
      </c>
      <c r="J59">
        <f t="shared" si="9"/>
        <v>3305.32</v>
      </c>
      <c r="K59">
        <f t="shared" si="10"/>
        <v>3004.54</v>
      </c>
      <c r="L59">
        <f t="shared" si="11"/>
        <v>280.95</v>
      </c>
    </row>
    <row r="60" spans="1:12" ht="12.75">
      <c r="A60">
        <v>59</v>
      </c>
      <c r="B60" t="s">
        <v>503</v>
      </c>
      <c r="C60" t="s">
        <v>388</v>
      </c>
      <c r="D60" t="s">
        <v>504</v>
      </c>
      <c r="E60" t="s">
        <v>203</v>
      </c>
      <c r="F60">
        <v>2</v>
      </c>
      <c r="G60">
        <v>3</v>
      </c>
      <c r="H60">
        <v>2065.82</v>
      </c>
      <c r="I60">
        <v>1859.25</v>
      </c>
      <c r="J60">
        <f t="shared" si="9"/>
        <v>3925.07</v>
      </c>
      <c r="K60">
        <f t="shared" si="10"/>
        <v>3567.89</v>
      </c>
      <c r="L60">
        <f t="shared" si="11"/>
        <v>333.63</v>
      </c>
    </row>
    <row r="61" spans="1:12" ht="12.75">
      <c r="A61">
        <v>60</v>
      </c>
      <c r="B61" t="s">
        <v>505</v>
      </c>
      <c r="C61" t="s">
        <v>388</v>
      </c>
      <c r="D61" t="s">
        <v>506</v>
      </c>
      <c r="E61" t="s">
        <v>203</v>
      </c>
      <c r="F61">
        <v>2</v>
      </c>
      <c r="G61">
        <v>5</v>
      </c>
      <c r="H61">
        <v>2065.82</v>
      </c>
      <c r="I61">
        <v>3098.75</v>
      </c>
      <c r="J61">
        <f t="shared" si="9"/>
        <v>5164.57</v>
      </c>
      <c r="K61">
        <f t="shared" si="10"/>
        <v>4694.59</v>
      </c>
      <c r="L61">
        <f t="shared" si="11"/>
        <v>438.99</v>
      </c>
    </row>
    <row r="62" spans="1:12" ht="12.75">
      <c r="A62">
        <v>61</v>
      </c>
      <c r="B62" t="s">
        <v>507</v>
      </c>
      <c r="C62" t="s">
        <v>388</v>
      </c>
      <c r="D62" t="s">
        <v>508</v>
      </c>
      <c r="E62" t="s">
        <v>203</v>
      </c>
      <c r="F62">
        <v>1</v>
      </c>
      <c r="G62">
        <v>3</v>
      </c>
      <c r="H62">
        <v>1032.91</v>
      </c>
      <c r="I62">
        <v>1859.25</v>
      </c>
      <c r="J62">
        <f t="shared" si="9"/>
        <v>2892.16</v>
      </c>
      <c r="K62">
        <f t="shared" si="10"/>
        <v>2628.97</v>
      </c>
      <c r="L62">
        <f t="shared" si="11"/>
        <v>245.83</v>
      </c>
    </row>
    <row r="63" spans="1:12" ht="12.75">
      <c r="A63">
        <v>62</v>
      </c>
      <c r="B63" t="s">
        <v>509</v>
      </c>
      <c r="C63" t="s">
        <v>388</v>
      </c>
      <c r="D63" t="s">
        <v>510</v>
      </c>
      <c r="E63" t="s">
        <v>203</v>
      </c>
      <c r="F63">
        <v>2</v>
      </c>
      <c r="G63">
        <v>2</v>
      </c>
      <c r="H63">
        <v>2065.82</v>
      </c>
      <c r="I63">
        <v>1239.5</v>
      </c>
      <c r="J63">
        <f t="shared" si="9"/>
        <v>3305.32</v>
      </c>
      <c r="K63">
        <f t="shared" si="10"/>
        <v>3004.54</v>
      </c>
      <c r="L63">
        <f t="shared" si="11"/>
        <v>280.95</v>
      </c>
    </row>
    <row r="64" spans="1:12" ht="12.75">
      <c r="A64">
        <v>63</v>
      </c>
      <c r="B64" t="s">
        <v>511</v>
      </c>
      <c r="C64" t="s">
        <v>388</v>
      </c>
      <c r="D64" t="s">
        <v>512</v>
      </c>
      <c r="E64" t="s">
        <v>209</v>
      </c>
      <c r="F64">
        <v>2</v>
      </c>
      <c r="G64">
        <v>4</v>
      </c>
      <c r="H64">
        <v>2065.82</v>
      </c>
      <c r="I64">
        <v>2479</v>
      </c>
      <c r="J64">
        <f t="shared" si="9"/>
        <v>4544.82</v>
      </c>
      <c r="K64">
        <f t="shared" si="10"/>
        <v>4131.24</v>
      </c>
      <c r="L64">
        <f t="shared" si="11"/>
        <v>386.31</v>
      </c>
    </row>
    <row r="65" spans="1:12" ht="12.75">
      <c r="A65">
        <v>64</v>
      </c>
      <c r="B65" t="s">
        <v>513</v>
      </c>
      <c r="C65" t="s">
        <v>388</v>
      </c>
      <c r="D65" t="s">
        <v>514</v>
      </c>
      <c r="E65" t="s">
        <v>209</v>
      </c>
      <c r="F65">
        <v>2</v>
      </c>
      <c r="G65">
        <v>2</v>
      </c>
      <c r="H65">
        <v>2065.82</v>
      </c>
      <c r="I65">
        <v>1239.5</v>
      </c>
      <c r="J65">
        <f>SUM(H65:I65)</f>
        <v>3305.32</v>
      </c>
      <c r="K65">
        <f>ROUND(J65*90.9/100,2)</f>
        <v>3004.54</v>
      </c>
      <c r="L65">
        <f>ROUND(J65*8.5%,2)</f>
        <v>280.95</v>
      </c>
    </row>
    <row r="66" spans="1:12" ht="12.75">
      <c r="A66">
        <v>65</v>
      </c>
      <c r="B66" t="s">
        <v>515</v>
      </c>
      <c r="C66" t="s">
        <v>388</v>
      </c>
      <c r="D66" t="s">
        <v>516</v>
      </c>
      <c r="E66" t="s">
        <v>219</v>
      </c>
      <c r="F66">
        <v>2</v>
      </c>
      <c r="G66">
        <v>2</v>
      </c>
      <c r="H66">
        <v>2065.82</v>
      </c>
      <c r="I66">
        <v>1239.5</v>
      </c>
      <c r="J66">
        <f>SUM(H66:I66)</f>
        <v>3305.32</v>
      </c>
      <c r="K66">
        <f>ROUND(J66*90.9/100,2)</f>
        <v>3004.54</v>
      </c>
      <c r="L66">
        <f>ROUND(J66*8.5%,2)</f>
        <v>280.95</v>
      </c>
    </row>
    <row r="67" spans="1:12" ht="12.75">
      <c r="A67">
        <v>66</v>
      </c>
      <c r="B67" t="s">
        <v>517</v>
      </c>
      <c r="C67" t="s">
        <v>388</v>
      </c>
      <c r="D67" t="s">
        <v>518</v>
      </c>
      <c r="E67" t="s">
        <v>224</v>
      </c>
      <c r="F67">
        <v>1</v>
      </c>
      <c r="G67">
        <v>4</v>
      </c>
      <c r="H67">
        <v>1032.91</v>
      </c>
      <c r="I67">
        <v>2479</v>
      </c>
      <c r="J67">
        <f>SUM(H67:I67)</f>
        <v>3511.91</v>
      </c>
      <c r="K67">
        <f>ROUND(J67*90.9/100,2)</f>
        <v>3192.33</v>
      </c>
      <c r="L67">
        <f>ROUND(J67*8.5%,2)</f>
        <v>298.51</v>
      </c>
    </row>
    <row r="68" spans="1:12" ht="12.75">
      <c r="A68">
        <v>67</v>
      </c>
      <c r="B68" t="s">
        <v>519</v>
      </c>
      <c r="C68" t="s">
        <v>388</v>
      </c>
      <c r="D68" t="s">
        <v>520</v>
      </c>
      <c r="E68" t="s">
        <v>224</v>
      </c>
      <c r="F68">
        <v>2</v>
      </c>
      <c r="G68">
        <v>2</v>
      </c>
      <c r="H68">
        <v>2065.82</v>
      </c>
      <c r="I68">
        <v>1239.5</v>
      </c>
      <c r="J68">
        <f>SUM(H68:I68)</f>
        <v>3305.32</v>
      </c>
      <c r="K68">
        <f>ROUND(J68*90.9/100,2)</f>
        <v>3004.54</v>
      </c>
      <c r="L68">
        <f>ROUND(J68*8.5%,2)</f>
        <v>280.95</v>
      </c>
    </row>
    <row r="69" spans="1:12" ht="12.75">
      <c r="A69">
        <v>68</v>
      </c>
      <c r="B69" t="s">
        <v>521</v>
      </c>
      <c r="C69" t="s">
        <v>388</v>
      </c>
      <c r="D69" t="s">
        <v>522</v>
      </c>
      <c r="E69" t="s">
        <v>224</v>
      </c>
      <c r="F69">
        <v>3</v>
      </c>
      <c r="G69">
        <v>6</v>
      </c>
      <c r="H69">
        <v>3098.73</v>
      </c>
      <c r="I69">
        <v>3718.5</v>
      </c>
      <c r="J69">
        <f>SUM(H69:I69)</f>
        <v>6817.23</v>
      </c>
      <c r="K69">
        <f>ROUND(J69*90.9/100,2)</f>
        <v>6196.86</v>
      </c>
      <c r="L69">
        <f>ROUND(J69*8.5%,2)</f>
        <v>579.46</v>
      </c>
    </row>
    <row r="70" spans="1:12" ht="12.75">
      <c r="A70">
        <v>69</v>
      </c>
      <c r="B70" t="s">
        <v>523</v>
      </c>
      <c r="C70" t="s">
        <v>388</v>
      </c>
      <c r="D70" t="s">
        <v>524</v>
      </c>
      <c r="E70" t="s">
        <v>229</v>
      </c>
      <c r="F70">
        <v>2</v>
      </c>
      <c r="G70">
        <v>3</v>
      </c>
      <c r="H70">
        <v>2065.82</v>
      </c>
      <c r="I70">
        <v>1859.25</v>
      </c>
      <c r="J70">
        <f aca="true" t="shared" si="12" ref="J70:J79">SUM(H70:I70)</f>
        <v>3925.07</v>
      </c>
      <c r="K70">
        <f aca="true" t="shared" si="13" ref="K70:K79">ROUND(J70*90.9/100,2)</f>
        <v>3567.89</v>
      </c>
      <c r="L70">
        <f aca="true" t="shared" si="14" ref="L70:L79">ROUND(J70*8.5%,2)</f>
        <v>333.63</v>
      </c>
    </row>
    <row r="71" spans="1:12" ht="12.75">
      <c r="A71">
        <v>70</v>
      </c>
      <c r="B71" t="s">
        <v>525</v>
      </c>
      <c r="C71" t="s">
        <v>388</v>
      </c>
      <c r="D71" t="s">
        <v>467</v>
      </c>
      <c r="E71" t="s">
        <v>232</v>
      </c>
      <c r="F71">
        <v>2</v>
      </c>
      <c r="G71">
        <v>2</v>
      </c>
      <c r="H71">
        <v>2065.82</v>
      </c>
      <c r="I71">
        <v>1239.5</v>
      </c>
      <c r="J71">
        <f t="shared" si="12"/>
        <v>3305.32</v>
      </c>
      <c r="K71">
        <f t="shared" si="13"/>
        <v>3004.54</v>
      </c>
      <c r="L71">
        <f t="shared" si="14"/>
        <v>280.95</v>
      </c>
    </row>
    <row r="72" spans="1:12" ht="12.75">
      <c r="A72">
        <v>71</v>
      </c>
      <c r="B72" t="s">
        <v>526</v>
      </c>
      <c r="C72" t="s">
        <v>388</v>
      </c>
      <c r="D72" t="s">
        <v>527</v>
      </c>
      <c r="E72" t="s">
        <v>232</v>
      </c>
      <c r="F72">
        <v>2</v>
      </c>
      <c r="G72">
        <v>5</v>
      </c>
      <c r="H72">
        <v>2065.82</v>
      </c>
      <c r="I72">
        <v>3098.75</v>
      </c>
      <c r="J72">
        <f t="shared" si="12"/>
        <v>5164.57</v>
      </c>
      <c r="K72">
        <f t="shared" si="13"/>
        <v>4694.59</v>
      </c>
      <c r="L72">
        <f t="shared" si="14"/>
        <v>438.99</v>
      </c>
    </row>
    <row r="73" spans="1:12" ht="12.75">
      <c r="A73">
        <v>72</v>
      </c>
      <c r="B73" t="s">
        <v>528</v>
      </c>
      <c r="C73" t="s">
        <v>388</v>
      </c>
      <c r="D73" t="s">
        <v>529</v>
      </c>
      <c r="E73" t="s">
        <v>232</v>
      </c>
      <c r="F73">
        <v>2</v>
      </c>
      <c r="G73">
        <v>4</v>
      </c>
      <c r="H73">
        <v>2065.82</v>
      </c>
      <c r="I73">
        <v>2479</v>
      </c>
      <c r="J73">
        <f t="shared" si="12"/>
        <v>4544.82</v>
      </c>
      <c r="K73">
        <f t="shared" si="13"/>
        <v>4131.24</v>
      </c>
      <c r="L73">
        <f t="shared" si="14"/>
        <v>386.31</v>
      </c>
    </row>
    <row r="74" spans="1:12" ht="12.75">
      <c r="A74">
        <v>73</v>
      </c>
      <c r="B74" t="s">
        <v>530</v>
      </c>
      <c r="C74" t="s">
        <v>388</v>
      </c>
      <c r="D74" t="s">
        <v>531</v>
      </c>
      <c r="E74" t="s">
        <v>237</v>
      </c>
      <c r="F74">
        <v>2</v>
      </c>
      <c r="G74">
        <v>2</v>
      </c>
      <c r="H74">
        <v>2065.82</v>
      </c>
      <c r="I74">
        <v>1239.5</v>
      </c>
      <c r="J74">
        <f t="shared" si="12"/>
        <v>3305.32</v>
      </c>
      <c r="K74">
        <f t="shared" si="13"/>
        <v>3004.54</v>
      </c>
      <c r="L74">
        <f t="shared" si="14"/>
        <v>280.95</v>
      </c>
    </row>
    <row r="75" spans="1:12" ht="12.75">
      <c r="A75">
        <v>74</v>
      </c>
      <c r="B75" t="s">
        <v>532</v>
      </c>
      <c r="C75" t="s">
        <v>388</v>
      </c>
      <c r="D75" t="s">
        <v>533</v>
      </c>
      <c r="E75" t="s">
        <v>239</v>
      </c>
      <c r="F75">
        <v>2</v>
      </c>
      <c r="G75">
        <v>5</v>
      </c>
      <c r="H75">
        <v>2065.82</v>
      </c>
      <c r="I75">
        <v>3098.75</v>
      </c>
      <c r="J75">
        <f t="shared" si="12"/>
        <v>5164.57</v>
      </c>
      <c r="K75">
        <f t="shared" si="13"/>
        <v>4694.59</v>
      </c>
      <c r="L75">
        <f t="shared" si="14"/>
        <v>438.99</v>
      </c>
    </row>
    <row r="76" spans="1:12" ht="12.75">
      <c r="A76">
        <v>75</v>
      </c>
      <c r="B76" t="s">
        <v>534</v>
      </c>
      <c r="C76" t="s">
        <v>388</v>
      </c>
      <c r="D76" t="s">
        <v>535</v>
      </c>
      <c r="E76" t="s">
        <v>239</v>
      </c>
      <c r="F76">
        <v>3</v>
      </c>
      <c r="G76">
        <v>6</v>
      </c>
      <c r="H76">
        <v>3098.73</v>
      </c>
      <c r="I76">
        <v>3718.5</v>
      </c>
      <c r="J76">
        <f t="shared" si="12"/>
        <v>6817.23</v>
      </c>
      <c r="K76">
        <f t="shared" si="13"/>
        <v>6196.86</v>
      </c>
      <c r="L76">
        <f t="shared" si="14"/>
        <v>579.46</v>
      </c>
    </row>
    <row r="77" spans="1:12" ht="12.75">
      <c r="A77">
        <v>76</v>
      </c>
      <c r="B77" t="s">
        <v>536</v>
      </c>
      <c r="C77" t="s">
        <v>388</v>
      </c>
      <c r="D77" t="s">
        <v>537</v>
      </c>
      <c r="E77" t="s">
        <v>239</v>
      </c>
      <c r="F77">
        <v>2</v>
      </c>
      <c r="G77">
        <v>2</v>
      </c>
      <c r="H77">
        <v>2065.82</v>
      </c>
      <c r="I77">
        <v>1239.5</v>
      </c>
      <c r="J77">
        <f t="shared" si="12"/>
        <v>3305.32</v>
      </c>
      <c r="K77">
        <f t="shared" si="13"/>
        <v>3004.54</v>
      </c>
      <c r="L77">
        <f t="shared" si="14"/>
        <v>280.95</v>
      </c>
    </row>
    <row r="78" spans="1:12" ht="12.75">
      <c r="A78">
        <v>77</v>
      </c>
      <c r="B78" t="s">
        <v>538</v>
      </c>
      <c r="C78" t="s">
        <v>388</v>
      </c>
      <c r="D78" t="s">
        <v>539</v>
      </c>
      <c r="E78" t="s">
        <v>239</v>
      </c>
      <c r="F78">
        <v>2</v>
      </c>
      <c r="G78">
        <v>5</v>
      </c>
      <c r="H78">
        <v>2065.82</v>
      </c>
      <c r="I78">
        <v>3098.75</v>
      </c>
      <c r="J78">
        <f t="shared" si="12"/>
        <v>5164.57</v>
      </c>
      <c r="K78">
        <f t="shared" si="13"/>
        <v>4694.59</v>
      </c>
      <c r="L78">
        <f t="shared" si="14"/>
        <v>438.99</v>
      </c>
    </row>
    <row r="79" spans="1:12" ht="12.75">
      <c r="A79">
        <v>78</v>
      </c>
      <c r="B79" t="s">
        <v>540</v>
      </c>
      <c r="C79" t="s">
        <v>388</v>
      </c>
      <c r="D79" t="s">
        <v>541</v>
      </c>
      <c r="E79" t="s">
        <v>239</v>
      </c>
      <c r="F79">
        <v>2</v>
      </c>
      <c r="G79">
        <v>5</v>
      </c>
      <c r="H79">
        <v>2065.82</v>
      </c>
      <c r="I79">
        <v>3098.75</v>
      </c>
      <c r="J79">
        <f t="shared" si="12"/>
        <v>5164.57</v>
      </c>
      <c r="K79">
        <f t="shared" si="13"/>
        <v>4694.59</v>
      </c>
      <c r="L79">
        <f t="shared" si="14"/>
        <v>438.99</v>
      </c>
    </row>
    <row r="80" spans="1:12" ht="12.75">
      <c r="A80">
        <v>79</v>
      </c>
      <c r="B80" t="s">
        <v>542</v>
      </c>
      <c r="C80" t="s">
        <v>388</v>
      </c>
      <c r="D80" t="s">
        <v>543</v>
      </c>
      <c r="E80" t="s">
        <v>248</v>
      </c>
      <c r="F80">
        <v>2</v>
      </c>
      <c r="G80">
        <v>2</v>
      </c>
      <c r="H80">
        <v>2065.82</v>
      </c>
      <c r="I80">
        <v>1239.5</v>
      </c>
      <c r="J80">
        <f aca="true" t="shared" si="15" ref="J80:J95">SUM(H80:I80)</f>
        <v>3305.32</v>
      </c>
      <c r="K80">
        <f aca="true" t="shared" si="16" ref="K80:K95">ROUND(J80*90.9/100,2)</f>
        <v>3004.54</v>
      </c>
      <c r="L80">
        <f aca="true" t="shared" si="17" ref="L80:L95">ROUND(J80*8.5%,2)</f>
        <v>280.95</v>
      </c>
    </row>
    <row r="81" spans="1:12" ht="12.75">
      <c r="A81">
        <v>80</v>
      </c>
      <c r="B81" t="s">
        <v>544</v>
      </c>
      <c r="C81" t="s">
        <v>388</v>
      </c>
      <c r="D81" t="s">
        <v>545</v>
      </c>
      <c r="E81" t="s">
        <v>248</v>
      </c>
      <c r="F81">
        <v>2</v>
      </c>
      <c r="G81">
        <v>4</v>
      </c>
      <c r="H81">
        <v>2065.82</v>
      </c>
      <c r="I81">
        <v>2479</v>
      </c>
      <c r="J81">
        <f t="shared" si="15"/>
        <v>4544.82</v>
      </c>
      <c r="K81">
        <f t="shared" si="16"/>
        <v>4131.24</v>
      </c>
      <c r="L81">
        <f t="shared" si="17"/>
        <v>386.31</v>
      </c>
    </row>
    <row r="82" spans="1:12" ht="12.75">
      <c r="A82">
        <v>81</v>
      </c>
      <c r="B82" t="s">
        <v>546</v>
      </c>
      <c r="C82" t="s">
        <v>388</v>
      </c>
      <c r="D82" t="s">
        <v>547</v>
      </c>
      <c r="E82" t="s">
        <v>254</v>
      </c>
      <c r="F82">
        <v>2</v>
      </c>
      <c r="G82">
        <v>3</v>
      </c>
      <c r="H82">
        <v>2065.82</v>
      </c>
      <c r="I82">
        <v>1859.25</v>
      </c>
      <c r="J82">
        <f t="shared" si="15"/>
        <v>3925.07</v>
      </c>
      <c r="K82">
        <f t="shared" si="16"/>
        <v>3567.89</v>
      </c>
      <c r="L82">
        <f t="shared" si="17"/>
        <v>333.63</v>
      </c>
    </row>
    <row r="83" spans="1:12" ht="12.75">
      <c r="A83">
        <v>82</v>
      </c>
      <c r="B83" t="s">
        <v>548</v>
      </c>
      <c r="C83" t="s">
        <v>388</v>
      </c>
      <c r="D83" t="s">
        <v>549</v>
      </c>
      <c r="E83" t="s">
        <v>257</v>
      </c>
      <c r="F83">
        <v>2</v>
      </c>
      <c r="G83">
        <v>5</v>
      </c>
      <c r="H83">
        <v>2065.82</v>
      </c>
      <c r="I83">
        <v>3098.75</v>
      </c>
      <c r="J83">
        <f t="shared" si="15"/>
        <v>5164.57</v>
      </c>
      <c r="K83">
        <f t="shared" si="16"/>
        <v>4694.59</v>
      </c>
      <c r="L83">
        <f t="shared" si="17"/>
        <v>438.99</v>
      </c>
    </row>
    <row r="84" spans="1:12" ht="12.75">
      <c r="A84">
        <v>83</v>
      </c>
      <c r="B84" t="s">
        <v>550</v>
      </c>
      <c r="C84" t="s">
        <v>388</v>
      </c>
      <c r="D84" t="s">
        <v>551</v>
      </c>
      <c r="E84" t="s">
        <v>257</v>
      </c>
      <c r="F84">
        <v>2</v>
      </c>
      <c r="G84">
        <v>2</v>
      </c>
      <c r="H84">
        <v>2065.82</v>
      </c>
      <c r="I84">
        <v>1239.5</v>
      </c>
      <c r="J84">
        <f t="shared" si="15"/>
        <v>3305.32</v>
      </c>
      <c r="K84">
        <f t="shared" si="16"/>
        <v>3004.54</v>
      </c>
      <c r="L84">
        <f t="shared" si="17"/>
        <v>280.95</v>
      </c>
    </row>
    <row r="85" spans="1:12" ht="12.75">
      <c r="A85">
        <v>84</v>
      </c>
      <c r="B85" t="s">
        <v>552</v>
      </c>
      <c r="C85" t="s">
        <v>388</v>
      </c>
      <c r="D85" t="s">
        <v>553</v>
      </c>
      <c r="E85" t="s">
        <v>261</v>
      </c>
      <c r="F85">
        <v>2</v>
      </c>
      <c r="G85">
        <v>4</v>
      </c>
      <c r="H85">
        <v>2065.82</v>
      </c>
      <c r="I85">
        <v>2479</v>
      </c>
      <c r="J85">
        <f t="shared" si="15"/>
        <v>4544.82</v>
      </c>
      <c r="K85">
        <f t="shared" si="16"/>
        <v>4131.24</v>
      </c>
      <c r="L85">
        <f t="shared" si="17"/>
        <v>386.31</v>
      </c>
    </row>
    <row r="86" spans="1:12" ht="12.75">
      <c r="A86">
        <v>85</v>
      </c>
      <c r="B86" t="s">
        <v>554</v>
      </c>
      <c r="C86" t="s">
        <v>388</v>
      </c>
      <c r="D86" t="s">
        <v>555</v>
      </c>
      <c r="E86" t="s">
        <v>261</v>
      </c>
      <c r="F86">
        <v>2</v>
      </c>
      <c r="G86">
        <v>5</v>
      </c>
      <c r="H86">
        <v>2065.82</v>
      </c>
      <c r="I86">
        <v>3098.75</v>
      </c>
      <c r="J86">
        <f t="shared" si="15"/>
        <v>5164.57</v>
      </c>
      <c r="K86">
        <f t="shared" si="16"/>
        <v>4694.59</v>
      </c>
      <c r="L86">
        <f t="shared" si="17"/>
        <v>438.99</v>
      </c>
    </row>
    <row r="87" spans="1:12" ht="12.75">
      <c r="A87">
        <v>86</v>
      </c>
      <c r="B87" t="s">
        <v>556</v>
      </c>
      <c r="C87" t="s">
        <v>388</v>
      </c>
      <c r="D87" t="s">
        <v>557</v>
      </c>
      <c r="E87" t="s">
        <v>267</v>
      </c>
      <c r="F87">
        <v>2</v>
      </c>
      <c r="G87">
        <v>3</v>
      </c>
      <c r="H87">
        <v>2065.82</v>
      </c>
      <c r="I87">
        <v>1859.25</v>
      </c>
      <c r="J87">
        <f t="shared" si="15"/>
        <v>3925.07</v>
      </c>
      <c r="K87">
        <f t="shared" si="16"/>
        <v>3567.89</v>
      </c>
      <c r="L87">
        <f t="shared" si="17"/>
        <v>333.63</v>
      </c>
    </row>
    <row r="88" spans="1:12" ht="12.75">
      <c r="A88">
        <v>87</v>
      </c>
      <c r="B88" t="s">
        <v>558</v>
      </c>
      <c r="C88" t="s">
        <v>388</v>
      </c>
      <c r="D88" t="s">
        <v>559</v>
      </c>
      <c r="E88" t="s">
        <v>267</v>
      </c>
      <c r="F88">
        <v>2</v>
      </c>
      <c r="G88">
        <v>5</v>
      </c>
      <c r="H88">
        <v>2065.82</v>
      </c>
      <c r="I88">
        <v>3098.75</v>
      </c>
      <c r="J88">
        <f t="shared" si="15"/>
        <v>5164.57</v>
      </c>
      <c r="K88">
        <f t="shared" si="16"/>
        <v>4694.59</v>
      </c>
      <c r="L88">
        <f t="shared" si="17"/>
        <v>438.99</v>
      </c>
    </row>
    <row r="89" spans="1:12" ht="12.75">
      <c r="A89">
        <v>88</v>
      </c>
      <c r="B89" t="s">
        <v>560</v>
      </c>
      <c r="C89" t="s">
        <v>388</v>
      </c>
      <c r="D89" t="s">
        <v>561</v>
      </c>
      <c r="E89" t="s">
        <v>273</v>
      </c>
      <c r="F89">
        <v>2</v>
      </c>
      <c r="G89">
        <v>2</v>
      </c>
      <c r="H89">
        <v>2065.82</v>
      </c>
      <c r="I89">
        <v>1239.5</v>
      </c>
      <c r="J89">
        <f t="shared" si="15"/>
        <v>3305.32</v>
      </c>
      <c r="K89">
        <f t="shared" si="16"/>
        <v>3004.54</v>
      </c>
      <c r="L89">
        <f t="shared" si="17"/>
        <v>280.95</v>
      </c>
    </row>
    <row r="90" spans="1:12" ht="12.75">
      <c r="A90">
        <v>89</v>
      </c>
      <c r="B90" t="s">
        <v>562</v>
      </c>
      <c r="C90" t="s">
        <v>388</v>
      </c>
      <c r="D90" t="s">
        <v>563</v>
      </c>
      <c r="E90" t="s">
        <v>273</v>
      </c>
      <c r="F90">
        <v>2</v>
      </c>
      <c r="G90">
        <v>4</v>
      </c>
      <c r="H90">
        <v>2065.82</v>
      </c>
      <c r="I90">
        <v>2479</v>
      </c>
      <c r="J90">
        <f t="shared" si="15"/>
        <v>4544.82</v>
      </c>
      <c r="K90">
        <f t="shared" si="16"/>
        <v>4131.24</v>
      </c>
      <c r="L90">
        <f t="shared" si="17"/>
        <v>386.31</v>
      </c>
    </row>
    <row r="91" spans="1:12" ht="12.75">
      <c r="A91">
        <v>90</v>
      </c>
      <c r="B91" t="s">
        <v>564</v>
      </c>
      <c r="C91" t="s">
        <v>388</v>
      </c>
      <c r="D91" t="s">
        <v>565</v>
      </c>
      <c r="E91" t="s">
        <v>276</v>
      </c>
      <c r="F91">
        <v>1</v>
      </c>
      <c r="G91">
        <v>3</v>
      </c>
      <c r="H91">
        <v>1032.91</v>
      </c>
      <c r="I91">
        <v>1859.25</v>
      </c>
      <c r="J91">
        <f t="shared" si="15"/>
        <v>2892.16</v>
      </c>
      <c r="K91">
        <f t="shared" si="16"/>
        <v>2628.97</v>
      </c>
      <c r="L91">
        <f t="shared" si="17"/>
        <v>245.83</v>
      </c>
    </row>
    <row r="92" spans="1:12" ht="12.75">
      <c r="A92">
        <v>91</v>
      </c>
      <c r="B92" t="s">
        <v>566</v>
      </c>
      <c r="C92" t="s">
        <v>388</v>
      </c>
      <c r="D92" t="s">
        <v>567</v>
      </c>
      <c r="E92" t="s">
        <v>276</v>
      </c>
      <c r="F92">
        <v>2</v>
      </c>
      <c r="G92">
        <v>2</v>
      </c>
      <c r="H92">
        <v>2065.82</v>
      </c>
      <c r="I92">
        <v>1239.5</v>
      </c>
      <c r="J92">
        <f t="shared" si="15"/>
        <v>3305.32</v>
      </c>
      <c r="K92">
        <f t="shared" si="16"/>
        <v>3004.54</v>
      </c>
      <c r="L92">
        <f t="shared" si="17"/>
        <v>280.95</v>
      </c>
    </row>
    <row r="93" spans="1:12" ht="12.75">
      <c r="A93">
        <v>92</v>
      </c>
      <c r="B93" t="s">
        <v>568</v>
      </c>
      <c r="C93" t="s">
        <v>569</v>
      </c>
      <c r="D93" t="s">
        <v>570</v>
      </c>
      <c r="E93" t="s">
        <v>279</v>
      </c>
      <c r="F93">
        <v>2</v>
      </c>
      <c r="G93">
        <v>5</v>
      </c>
      <c r="H93">
        <v>2065.82</v>
      </c>
      <c r="I93">
        <v>3098.75</v>
      </c>
      <c r="J93">
        <f t="shared" si="15"/>
        <v>5164.57</v>
      </c>
      <c r="K93">
        <f t="shared" si="16"/>
        <v>4694.59</v>
      </c>
      <c r="L93">
        <f t="shared" si="17"/>
        <v>438.99</v>
      </c>
    </row>
    <row r="94" spans="1:12" ht="12.75">
      <c r="A94">
        <v>93</v>
      </c>
      <c r="B94" t="s">
        <v>571</v>
      </c>
      <c r="C94" t="s">
        <v>388</v>
      </c>
      <c r="D94" t="s">
        <v>572</v>
      </c>
      <c r="E94" t="s">
        <v>282</v>
      </c>
      <c r="F94">
        <v>2</v>
      </c>
      <c r="G94">
        <v>4</v>
      </c>
      <c r="H94">
        <v>2065.82</v>
      </c>
      <c r="I94">
        <v>2479</v>
      </c>
      <c r="J94">
        <f t="shared" si="15"/>
        <v>4544.82</v>
      </c>
      <c r="K94">
        <f t="shared" si="16"/>
        <v>4131.24</v>
      </c>
      <c r="L94">
        <f t="shared" si="17"/>
        <v>386.31</v>
      </c>
    </row>
    <row r="95" spans="1:12" ht="12.75">
      <c r="A95">
        <v>94</v>
      </c>
      <c r="B95" t="s">
        <v>573</v>
      </c>
      <c r="C95" t="s">
        <v>569</v>
      </c>
      <c r="D95" t="s">
        <v>574</v>
      </c>
      <c r="E95" t="s">
        <v>285</v>
      </c>
      <c r="F95">
        <v>2</v>
      </c>
      <c r="G95">
        <v>3</v>
      </c>
      <c r="H95">
        <v>2065.82</v>
      </c>
      <c r="I95">
        <v>1859.25</v>
      </c>
      <c r="J95">
        <f t="shared" si="15"/>
        <v>3925.07</v>
      </c>
      <c r="K95">
        <f t="shared" si="16"/>
        <v>3567.89</v>
      </c>
      <c r="L95">
        <f t="shared" si="17"/>
        <v>333.63</v>
      </c>
    </row>
    <row r="96" spans="1:12" ht="12.75">
      <c r="A96">
        <v>95</v>
      </c>
      <c r="B96" t="s">
        <v>575</v>
      </c>
      <c r="C96" t="s">
        <v>388</v>
      </c>
      <c r="D96" t="s">
        <v>576</v>
      </c>
      <c r="E96" t="s">
        <v>289</v>
      </c>
      <c r="F96">
        <v>2</v>
      </c>
      <c r="G96">
        <v>2</v>
      </c>
      <c r="H96">
        <v>2065.82</v>
      </c>
      <c r="I96">
        <v>1239.5</v>
      </c>
      <c r="J96">
        <f aca="true" t="shared" si="18" ref="J96:J111">SUM(H96:I96)</f>
        <v>3305.32</v>
      </c>
      <c r="K96">
        <f aca="true" t="shared" si="19" ref="K96:K111">ROUND(J96*90.9/100,2)</f>
        <v>3004.54</v>
      </c>
      <c r="L96">
        <f aca="true" t="shared" si="20" ref="L96:L111">ROUND(J96*8.5%,2)</f>
        <v>280.95</v>
      </c>
    </row>
    <row r="97" spans="1:12" ht="12.75">
      <c r="A97">
        <v>96</v>
      </c>
      <c r="B97" t="s">
        <v>577</v>
      </c>
      <c r="C97" t="s">
        <v>388</v>
      </c>
      <c r="D97" t="s">
        <v>465</v>
      </c>
      <c r="E97" t="s">
        <v>292</v>
      </c>
      <c r="F97">
        <v>2</v>
      </c>
      <c r="G97">
        <v>2</v>
      </c>
      <c r="H97">
        <v>2065.82</v>
      </c>
      <c r="I97">
        <v>1239.5</v>
      </c>
      <c r="J97">
        <f t="shared" si="18"/>
        <v>3305.32</v>
      </c>
      <c r="K97">
        <f t="shared" si="19"/>
        <v>3004.54</v>
      </c>
      <c r="L97">
        <f t="shared" si="20"/>
        <v>280.95</v>
      </c>
    </row>
    <row r="98" spans="1:12" ht="12.75">
      <c r="A98">
        <v>97</v>
      </c>
      <c r="B98" t="s">
        <v>578</v>
      </c>
      <c r="C98" t="s">
        <v>388</v>
      </c>
      <c r="D98" t="s">
        <v>579</v>
      </c>
      <c r="E98" t="s">
        <v>294</v>
      </c>
      <c r="F98">
        <v>2</v>
      </c>
      <c r="G98">
        <v>3</v>
      </c>
      <c r="H98">
        <v>2065.82</v>
      </c>
      <c r="I98">
        <v>1859.25</v>
      </c>
      <c r="J98">
        <f t="shared" si="18"/>
        <v>3925.07</v>
      </c>
      <c r="K98">
        <f t="shared" si="19"/>
        <v>3567.89</v>
      </c>
      <c r="L98">
        <f t="shared" si="20"/>
        <v>333.63</v>
      </c>
    </row>
    <row r="99" spans="1:12" ht="12.75">
      <c r="A99">
        <v>98</v>
      </c>
      <c r="B99" t="s">
        <v>580</v>
      </c>
      <c r="C99" t="s">
        <v>388</v>
      </c>
      <c r="D99" t="s">
        <v>581</v>
      </c>
      <c r="E99" t="s">
        <v>294</v>
      </c>
      <c r="F99">
        <v>2</v>
      </c>
      <c r="G99">
        <v>2</v>
      </c>
      <c r="H99">
        <v>2065.82</v>
      </c>
      <c r="I99">
        <v>1239.5</v>
      </c>
      <c r="J99">
        <f t="shared" si="18"/>
        <v>3305.32</v>
      </c>
      <c r="K99">
        <f t="shared" si="19"/>
        <v>3004.54</v>
      </c>
      <c r="L99">
        <f t="shared" si="20"/>
        <v>280.95</v>
      </c>
    </row>
    <row r="100" spans="1:12" ht="12.75">
      <c r="A100">
        <v>99</v>
      </c>
      <c r="B100" t="s">
        <v>582</v>
      </c>
      <c r="C100" t="s">
        <v>388</v>
      </c>
      <c r="D100" t="s">
        <v>583</v>
      </c>
      <c r="E100" t="s">
        <v>298</v>
      </c>
      <c r="F100">
        <v>2</v>
      </c>
      <c r="G100">
        <v>4</v>
      </c>
      <c r="H100">
        <v>2065.82</v>
      </c>
      <c r="I100">
        <v>2479</v>
      </c>
      <c r="J100">
        <f t="shared" si="18"/>
        <v>4544.82</v>
      </c>
      <c r="K100">
        <f t="shared" si="19"/>
        <v>4131.24</v>
      </c>
      <c r="L100">
        <f t="shared" si="20"/>
        <v>386.31</v>
      </c>
    </row>
    <row r="101" spans="1:12" ht="12.75">
      <c r="A101">
        <v>100</v>
      </c>
      <c r="B101" t="s">
        <v>584</v>
      </c>
      <c r="C101" t="s">
        <v>388</v>
      </c>
      <c r="D101" t="s">
        <v>585</v>
      </c>
      <c r="E101" t="s">
        <v>298</v>
      </c>
      <c r="F101">
        <v>2</v>
      </c>
      <c r="G101">
        <v>4</v>
      </c>
      <c r="H101">
        <v>2065.82</v>
      </c>
      <c r="I101">
        <v>2479</v>
      </c>
      <c r="J101">
        <f t="shared" si="18"/>
        <v>4544.82</v>
      </c>
      <c r="K101">
        <f t="shared" si="19"/>
        <v>4131.24</v>
      </c>
      <c r="L101">
        <f t="shared" si="20"/>
        <v>386.31</v>
      </c>
    </row>
    <row r="102" spans="1:12" ht="12.75">
      <c r="A102">
        <v>101</v>
      </c>
      <c r="B102" t="s">
        <v>586</v>
      </c>
      <c r="C102" t="s">
        <v>388</v>
      </c>
      <c r="D102" t="s">
        <v>587</v>
      </c>
      <c r="E102" t="s">
        <v>301</v>
      </c>
      <c r="F102">
        <v>1</v>
      </c>
      <c r="G102">
        <v>2</v>
      </c>
      <c r="H102">
        <v>1032.91</v>
      </c>
      <c r="I102">
        <v>1239.5</v>
      </c>
      <c r="J102">
        <f t="shared" si="18"/>
        <v>2272.41</v>
      </c>
      <c r="K102">
        <f t="shared" si="19"/>
        <v>2065.62</v>
      </c>
      <c r="L102">
        <f t="shared" si="20"/>
        <v>193.15</v>
      </c>
    </row>
    <row r="103" spans="1:12" ht="12.75">
      <c r="A103">
        <v>102</v>
      </c>
      <c r="B103" t="s">
        <v>588</v>
      </c>
      <c r="C103" t="s">
        <v>388</v>
      </c>
      <c r="D103" t="s">
        <v>589</v>
      </c>
      <c r="E103" t="s">
        <v>301</v>
      </c>
      <c r="F103">
        <v>1</v>
      </c>
      <c r="G103">
        <v>3</v>
      </c>
      <c r="H103">
        <v>1032.91</v>
      </c>
      <c r="I103">
        <v>1859.25</v>
      </c>
      <c r="J103">
        <f t="shared" si="18"/>
        <v>2892.16</v>
      </c>
      <c r="K103">
        <f t="shared" si="19"/>
        <v>2628.97</v>
      </c>
      <c r="L103">
        <f t="shared" si="20"/>
        <v>245.83</v>
      </c>
    </row>
    <row r="104" spans="1:12" ht="12.75">
      <c r="A104">
        <v>103</v>
      </c>
      <c r="B104" t="s">
        <v>590</v>
      </c>
      <c r="C104" t="s">
        <v>388</v>
      </c>
      <c r="D104" t="s">
        <v>591</v>
      </c>
      <c r="E104" t="s">
        <v>301</v>
      </c>
      <c r="F104">
        <v>2</v>
      </c>
      <c r="G104">
        <v>2</v>
      </c>
      <c r="H104">
        <v>2065.82</v>
      </c>
      <c r="I104">
        <v>1239.5</v>
      </c>
      <c r="J104">
        <f t="shared" si="18"/>
        <v>3305.32</v>
      </c>
      <c r="K104">
        <f t="shared" si="19"/>
        <v>3004.54</v>
      </c>
      <c r="L104">
        <f t="shared" si="20"/>
        <v>280.95</v>
      </c>
    </row>
    <row r="105" spans="1:12" ht="12.75">
      <c r="A105">
        <v>104</v>
      </c>
      <c r="B105" t="s">
        <v>592</v>
      </c>
      <c r="C105" t="s">
        <v>388</v>
      </c>
      <c r="D105" t="s">
        <v>593</v>
      </c>
      <c r="E105" t="s">
        <v>301</v>
      </c>
      <c r="F105">
        <v>2</v>
      </c>
      <c r="G105">
        <v>3</v>
      </c>
      <c r="H105">
        <v>2065.82</v>
      </c>
      <c r="I105">
        <v>1859.25</v>
      </c>
      <c r="J105">
        <f t="shared" si="18"/>
        <v>3925.07</v>
      </c>
      <c r="K105">
        <f t="shared" si="19"/>
        <v>3567.89</v>
      </c>
      <c r="L105">
        <f t="shared" si="20"/>
        <v>333.63</v>
      </c>
    </row>
    <row r="106" spans="1:12" ht="12.75">
      <c r="A106">
        <v>105</v>
      </c>
      <c r="B106" t="s">
        <v>594</v>
      </c>
      <c r="C106" t="s">
        <v>388</v>
      </c>
      <c r="D106" t="s">
        <v>595</v>
      </c>
      <c r="E106" t="s">
        <v>307</v>
      </c>
      <c r="F106">
        <v>2</v>
      </c>
      <c r="G106">
        <v>2</v>
      </c>
      <c r="H106">
        <v>2065.82</v>
      </c>
      <c r="I106">
        <v>1239.5</v>
      </c>
      <c r="J106">
        <f t="shared" si="18"/>
        <v>3305.32</v>
      </c>
      <c r="K106">
        <f t="shared" si="19"/>
        <v>3004.54</v>
      </c>
      <c r="L106">
        <f t="shared" si="20"/>
        <v>280.95</v>
      </c>
    </row>
    <row r="107" spans="1:12" ht="12.75">
      <c r="A107">
        <v>106</v>
      </c>
      <c r="B107" t="s">
        <v>596</v>
      </c>
      <c r="C107" t="s">
        <v>569</v>
      </c>
      <c r="D107" t="s">
        <v>597</v>
      </c>
      <c r="E107" t="s">
        <v>307</v>
      </c>
      <c r="F107">
        <v>2</v>
      </c>
      <c r="G107">
        <v>4</v>
      </c>
      <c r="H107">
        <v>2065.82</v>
      </c>
      <c r="I107">
        <v>2479</v>
      </c>
      <c r="J107">
        <f t="shared" si="18"/>
        <v>4544.82</v>
      </c>
      <c r="K107">
        <f t="shared" si="19"/>
        <v>4131.24</v>
      </c>
      <c r="L107">
        <f t="shared" si="20"/>
        <v>386.31</v>
      </c>
    </row>
    <row r="108" spans="1:12" ht="12.75">
      <c r="A108">
        <v>107</v>
      </c>
      <c r="B108" t="s">
        <v>598</v>
      </c>
      <c r="C108" t="s">
        <v>388</v>
      </c>
      <c r="D108" t="s">
        <v>599</v>
      </c>
      <c r="E108" t="s">
        <v>307</v>
      </c>
      <c r="F108">
        <v>3</v>
      </c>
      <c r="G108">
        <v>6</v>
      </c>
      <c r="H108">
        <v>3098.73</v>
      </c>
      <c r="I108">
        <v>3718.5</v>
      </c>
      <c r="J108">
        <f t="shared" si="18"/>
        <v>6817.23</v>
      </c>
      <c r="K108">
        <f t="shared" si="19"/>
        <v>6196.86</v>
      </c>
      <c r="L108">
        <f t="shared" si="20"/>
        <v>579.46</v>
      </c>
    </row>
    <row r="109" spans="1:12" ht="12.75">
      <c r="A109">
        <v>108</v>
      </c>
      <c r="B109" t="s">
        <v>600</v>
      </c>
      <c r="C109" t="s">
        <v>388</v>
      </c>
      <c r="D109" t="s">
        <v>601</v>
      </c>
      <c r="E109" t="s">
        <v>307</v>
      </c>
      <c r="F109">
        <v>2</v>
      </c>
      <c r="G109">
        <v>2</v>
      </c>
      <c r="H109">
        <v>2065.82</v>
      </c>
      <c r="I109">
        <v>1239.5</v>
      </c>
      <c r="J109">
        <f t="shared" si="18"/>
        <v>3305.32</v>
      </c>
      <c r="K109">
        <f t="shared" si="19"/>
        <v>3004.54</v>
      </c>
      <c r="L109">
        <f t="shared" si="20"/>
        <v>280.95</v>
      </c>
    </row>
    <row r="110" spans="1:12" ht="12.75">
      <c r="A110">
        <v>109</v>
      </c>
      <c r="B110" t="s">
        <v>602</v>
      </c>
      <c r="C110" t="s">
        <v>388</v>
      </c>
      <c r="D110" t="s">
        <v>603</v>
      </c>
      <c r="E110" t="s">
        <v>307</v>
      </c>
      <c r="F110">
        <v>2</v>
      </c>
      <c r="G110">
        <v>2</v>
      </c>
      <c r="H110">
        <v>2065.82</v>
      </c>
      <c r="I110">
        <v>1239.5</v>
      </c>
      <c r="J110">
        <f t="shared" si="18"/>
        <v>3305.32</v>
      </c>
      <c r="K110">
        <f t="shared" si="19"/>
        <v>3004.54</v>
      </c>
      <c r="L110">
        <f t="shared" si="20"/>
        <v>280.95</v>
      </c>
    </row>
    <row r="111" spans="1:12" ht="12.75">
      <c r="A111">
        <v>110</v>
      </c>
      <c r="B111" t="s">
        <v>604</v>
      </c>
      <c r="C111" t="s">
        <v>388</v>
      </c>
      <c r="D111" t="s">
        <v>605</v>
      </c>
      <c r="E111" t="s">
        <v>307</v>
      </c>
      <c r="F111">
        <v>2</v>
      </c>
      <c r="G111">
        <v>2</v>
      </c>
      <c r="H111">
        <v>2065.82</v>
      </c>
      <c r="I111">
        <v>1239.5</v>
      </c>
      <c r="J111">
        <f t="shared" si="18"/>
        <v>3305.32</v>
      </c>
      <c r="K111">
        <f t="shared" si="19"/>
        <v>3004.54</v>
      </c>
      <c r="L111">
        <f t="shared" si="20"/>
        <v>280.95</v>
      </c>
    </row>
    <row r="112" spans="1:12" ht="12.75">
      <c r="A112">
        <v>111</v>
      </c>
      <c r="B112" t="s">
        <v>606</v>
      </c>
      <c r="C112" t="s">
        <v>388</v>
      </c>
      <c r="D112" t="s">
        <v>607</v>
      </c>
      <c r="E112" t="s">
        <v>316</v>
      </c>
      <c r="F112">
        <v>2</v>
      </c>
      <c r="G112">
        <v>2</v>
      </c>
      <c r="H112">
        <v>2065.82</v>
      </c>
      <c r="I112">
        <v>1239.5</v>
      </c>
      <c r="J112">
        <f aca="true" t="shared" si="21" ref="J112:J127">SUM(H112:I112)</f>
        <v>3305.32</v>
      </c>
      <c r="K112">
        <f aca="true" t="shared" si="22" ref="K112:K127">ROUND(J112*90.9/100,2)</f>
        <v>3004.54</v>
      </c>
      <c r="L112">
        <f aca="true" t="shared" si="23" ref="L112:L127">ROUND(J112*8.5%,2)</f>
        <v>280.95</v>
      </c>
    </row>
    <row r="113" spans="1:12" ht="12.75">
      <c r="A113">
        <v>112</v>
      </c>
      <c r="B113" t="s">
        <v>608</v>
      </c>
      <c r="C113" t="s">
        <v>388</v>
      </c>
      <c r="D113" t="s">
        <v>407</v>
      </c>
      <c r="E113" t="s">
        <v>318</v>
      </c>
      <c r="F113">
        <v>2</v>
      </c>
      <c r="G113">
        <v>4</v>
      </c>
      <c r="H113">
        <v>2065.82</v>
      </c>
      <c r="I113">
        <v>2479</v>
      </c>
      <c r="J113">
        <f t="shared" si="21"/>
        <v>4544.82</v>
      </c>
      <c r="K113">
        <f t="shared" si="22"/>
        <v>4131.24</v>
      </c>
      <c r="L113">
        <f t="shared" si="23"/>
        <v>386.31</v>
      </c>
    </row>
    <row r="114" spans="1:12" ht="12.75">
      <c r="A114">
        <v>113</v>
      </c>
      <c r="B114" t="s">
        <v>609</v>
      </c>
      <c r="C114" t="s">
        <v>388</v>
      </c>
      <c r="D114" t="s">
        <v>610</v>
      </c>
      <c r="E114" t="s">
        <v>318</v>
      </c>
      <c r="F114">
        <v>2</v>
      </c>
      <c r="G114">
        <v>5</v>
      </c>
      <c r="H114">
        <v>2065.82</v>
      </c>
      <c r="I114">
        <v>3098.75</v>
      </c>
      <c r="J114">
        <f t="shared" si="21"/>
        <v>5164.57</v>
      </c>
      <c r="K114">
        <f t="shared" si="22"/>
        <v>4694.59</v>
      </c>
      <c r="L114">
        <f t="shared" si="23"/>
        <v>438.99</v>
      </c>
    </row>
    <row r="115" spans="1:12" ht="12.75">
      <c r="A115">
        <v>114</v>
      </c>
      <c r="B115" t="s">
        <v>611</v>
      </c>
      <c r="C115" t="s">
        <v>388</v>
      </c>
      <c r="D115" t="s">
        <v>612</v>
      </c>
      <c r="E115" t="s">
        <v>322</v>
      </c>
      <c r="F115">
        <v>2</v>
      </c>
      <c r="G115">
        <v>4</v>
      </c>
      <c r="H115">
        <v>2065.82</v>
      </c>
      <c r="I115">
        <v>2479</v>
      </c>
      <c r="J115">
        <f t="shared" si="21"/>
        <v>4544.82</v>
      </c>
      <c r="K115">
        <f t="shared" si="22"/>
        <v>4131.24</v>
      </c>
      <c r="L115">
        <f t="shared" si="23"/>
        <v>386.31</v>
      </c>
    </row>
    <row r="116" spans="1:12" ht="12.75">
      <c r="A116">
        <v>115</v>
      </c>
      <c r="B116" t="s">
        <v>613</v>
      </c>
      <c r="C116" t="s">
        <v>388</v>
      </c>
      <c r="D116" t="s">
        <v>614</v>
      </c>
      <c r="E116" t="s">
        <v>322</v>
      </c>
      <c r="F116">
        <v>2</v>
      </c>
      <c r="G116">
        <v>4</v>
      </c>
      <c r="H116">
        <v>2065.82</v>
      </c>
      <c r="I116">
        <v>2479</v>
      </c>
      <c r="J116">
        <f t="shared" si="21"/>
        <v>4544.82</v>
      </c>
      <c r="K116">
        <f t="shared" si="22"/>
        <v>4131.24</v>
      </c>
      <c r="L116">
        <f t="shared" si="23"/>
        <v>386.31</v>
      </c>
    </row>
    <row r="117" spans="1:12" ht="12.75">
      <c r="A117">
        <v>116</v>
      </c>
      <c r="B117" t="s">
        <v>615</v>
      </c>
      <c r="C117" t="s">
        <v>388</v>
      </c>
      <c r="D117" t="s">
        <v>616</v>
      </c>
      <c r="E117" t="s">
        <v>322</v>
      </c>
      <c r="F117">
        <v>2</v>
      </c>
      <c r="G117">
        <v>2</v>
      </c>
      <c r="H117">
        <v>2065.82</v>
      </c>
      <c r="I117">
        <v>1239.5</v>
      </c>
      <c r="J117">
        <f t="shared" si="21"/>
        <v>3305.32</v>
      </c>
      <c r="K117">
        <f t="shared" si="22"/>
        <v>3004.54</v>
      </c>
      <c r="L117">
        <f t="shared" si="23"/>
        <v>280.95</v>
      </c>
    </row>
    <row r="118" spans="1:12" ht="12.75">
      <c r="A118">
        <v>117</v>
      </c>
      <c r="B118" t="s">
        <v>617</v>
      </c>
      <c r="C118" t="s">
        <v>388</v>
      </c>
      <c r="D118" t="s">
        <v>618</v>
      </c>
      <c r="E118" t="s">
        <v>329</v>
      </c>
      <c r="F118">
        <v>2</v>
      </c>
      <c r="G118">
        <v>2</v>
      </c>
      <c r="H118">
        <v>2065.82</v>
      </c>
      <c r="I118">
        <v>1239.5</v>
      </c>
      <c r="J118">
        <f t="shared" si="21"/>
        <v>3305.32</v>
      </c>
      <c r="K118">
        <f t="shared" si="22"/>
        <v>3004.54</v>
      </c>
      <c r="L118">
        <f t="shared" si="23"/>
        <v>280.95</v>
      </c>
    </row>
    <row r="119" spans="1:12" ht="12.75">
      <c r="A119">
        <v>118</v>
      </c>
      <c r="B119" t="s">
        <v>619</v>
      </c>
      <c r="C119" t="s">
        <v>388</v>
      </c>
      <c r="D119" t="s">
        <v>431</v>
      </c>
      <c r="E119" t="s">
        <v>329</v>
      </c>
      <c r="F119">
        <v>2</v>
      </c>
      <c r="G119">
        <v>2</v>
      </c>
      <c r="H119">
        <v>2065.82</v>
      </c>
      <c r="I119">
        <v>1239.5</v>
      </c>
      <c r="J119">
        <f t="shared" si="21"/>
        <v>3305.32</v>
      </c>
      <c r="K119">
        <f t="shared" si="22"/>
        <v>3004.54</v>
      </c>
      <c r="L119">
        <f t="shared" si="23"/>
        <v>280.95</v>
      </c>
    </row>
    <row r="120" spans="1:12" ht="12.75">
      <c r="A120">
        <v>119</v>
      </c>
      <c r="B120" t="s">
        <v>620</v>
      </c>
      <c r="C120" t="s">
        <v>388</v>
      </c>
      <c r="D120" t="s">
        <v>621</v>
      </c>
      <c r="E120" t="s">
        <v>329</v>
      </c>
      <c r="F120">
        <v>2</v>
      </c>
      <c r="G120">
        <v>2</v>
      </c>
      <c r="H120">
        <v>2065.82</v>
      </c>
      <c r="I120">
        <v>1239.5</v>
      </c>
      <c r="J120">
        <f t="shared" si="21"/>
        <v>3305.32</v>
      </c>
      <c r="K120">
        <f t="shared" si="22"/>
        <v>3004.54</v>
      </c>
      <c r="L120">
        <f t="shared" si="23"/>
        <v>280.95</v>
      </c>
    </row>
    <row r="121" spans="1:12" ht="12.75">
      <c r="A121">
        <v>120</v>
      </c>
      <c r="B121" t="s">
        <v>622</v>
      </c>
      <c r="C121" t="s">
        <v>388</v>
      </c>
      <c r="D121" t="s">
        <v>623</v>
      </c>
      <c r="E121" t="s">
        <v>329</v>
      </c>
      <c r="F121">
        <v>2</v>
      </c>
      <c r="G121">
        <v>3</v>
      </c>
      <c r="H121">
        <v>2065.82</v>
      </c>
      <c r="I121">
        <v>1859.25</v>
      </c>
      <c r="J121">
        <f t="shared" si="21"/>
        <v>3925.07</v>
      </c>
      <c r="K121">
        <f t="shared" si="22"/>
        <v>3567.89</v>
      </c>
      <c r="L121">
        <f t="shared" si="23"/>
        <v>333.63</v>
      </c>
    </row>
    <row r="122" spans="1:12" ht="12.75">
      <c r="A122">
        <v>121</v>
      </c>
      <c r="B122" t="s">
        <v>624</v>
      </c>
      <c r="C122" t="s">
        <v>569</v>
      </c>
      <c r="D122" t="s">
        <v>625</v>
      </c>
      <c r="E122" t="s">
        <v>334</v>
      </c>
      <c r="F122">
        <v>2</v>
      </c>
      <c r="G122">
        <v>5</v>
      </c>
      <c r="H122">
        <v>2065.82</v>
      </c>
      <c r="I122">
        <v>3098.75</v>
      </c>
      <c r="J122">
        <f t="shared" si="21"/>
        <v>5164.57</v>
      </c>
      <c r="K122">
        <f t="shared" si="22"/>
        <v>4694.59</v>
      </c>
      <c r="L122">
        <f t="shared" si="23"/>
        <v>438.99</v>
      </c>
    </row>
    <row r="123" spans="1:12" ht="12.75">
      <c r="A123">
        <v>122</v>
      </c>
      <c r="B123" t="s">
        <v>626</v>
      </c>
      <c r="C123" t="s">
        <v>388</v>
      </c>
      <c r="D123" t="s">
        <v>627</v>
      </c>
      <c r="E123" t="s">
        <v>334</v>
      </c>
      <c r="F123">
        <v>2</v>
      </c>
      <c r="G123">
        <v>5</v>
      </c>
      <c r="H123">
        <v>2065.82</v>
      </c>
      <c r="I123">
        <v>3098.75</v>
      </c>
      <c r="J123">
        <f t="shared" si="21"/>
        <v>5164.57</v>
      </c>
      <c r="K123">
        <f t="shared" si="22"/>
        <v>4694.59</v>
      </c>
      <c r="L123">
        <f t="shared" si="23"/>
        <v>438.99</v>
      </c>
    </row>
    <row r="124" spans="1:12" ht="12.75">
      <c r="A124">
        <v>123</v>
      </c>
      <c r="B124" t="s">
        <v>628</v>
      </c>
      <c r="C124" t="s">
        <v>388</v>
      </c>
      <c r="D124" t="s">
        <v>447</v>
      </c>
      <c r="E124" t="s">
        <v>629</v>
      </c>
      <c r="F124">
        <v>2</v>
      </c>
      <c r="G124">
        <v>2</v>
      </c>
      <c r="H124">
        <v>2065.82</v>
      </c>
      <c r="I124">
        <v>1239.5</v>
      </c>
      <c r="J124">
        <f t="shared" si="21"/>
        <v>3305.32</v>
      </c>
      <c r="K124">
        <f t="shared" si="22"/>
        <v>3004.54</v>
      </c>
      <c r="L124">
        <f t="shared" si="23"/>
        <v>280.95</v>
      </c>
    </row>
    <row r="125" spans="1:12" ht="12.75">
      <c r="A125">
        <v>124</v>
      </c>
      <c r="B125" t="s">
        <v>630</v>
      </c>
      <c r="C125" t="s">
        <v>388</v>
      </c>
      <c r="D125" t="s">
        <v>631</v>
      </c>
      <c r="E125" t="s">
        <v>340</v>
      </c>
      <c r="F125">
        <v>2</v>
      </c>
      <c r="G125">
        <v>2</v>
      </c>
      <c r="H125">
        <v>2065.82</v>
      </c>
      <c r="I125">
        <v>1239.5</v>
      </c>
      <c r="J125">
        <f t="shared" si="21"/>
        <v>3305.32</v>
      </c>
      <c r="K125">
        <f t="shared" si="22"/>
        <v>3004.54</v>
      </c>
      <c r="L125">
        <f t="shared" si="23"/>
        <v>280.95</v>
      </c>
    </row>
    <row r="126" spans="1:12" ht="12.75">
      <c r="A126">
        <v>125</v>
      </c>
      <c r="B126" t="s">
        <v>632</v>
      </c>
      <c r="C126" t="s">
        <v>388</v>
      </c>
      <c r="D126" t="s">
        <v>633</v>
      </c>
      <c r="E126" t="s">
        <v>345</v>
      </c>
      <c r="F126">
        <v>2</v>
      </c>
      <c r="G126">
        <v>5</v>
      </c>
      <c r="H126">
        <v>2065.82</v>
      </c>
      <c r="I126">
        <v>3098.75</v>
      </c>
      <c r="J126">
        <f t="shared" si="21"/>
        <v>5164.57</v>
      </c>
      <c r="K126">
        <f t="shared" si="22"/>
        <v>4694.59</v>
      </c>
      <c r="L126">
        <f t="shared" si="23"/>
        <v>438.99</v>
      </c>
    </row>
    <row r="127" spans="1:12" ht="12.75">
      <c r="A127">
        <v>126</v>
      </c>
      <c r="B127" t="s">
        <v>634</v>
      </c>
      <c r="C127" t="s">
        <v>388</v>
      </c>
      <c r="D127" t="s">
        <v>635</v>
      </c>
      <c r="E127" t="s">
        <v>345</v>
      </c>
      <c r="F127">
        <v>2</v>
      </c>
      <c r="G127">
        <v>3</v>
      </c>
      <c r="H127">
        <v>2065.82</v>
      </c>
      <c r="I127">
        <v>1859.25</v>
      </c>
      <c r="J127">
        <f t="shared" si="21"/>
        <v>3925.07</v>
      </c>
      <c r="K127">
        <f t="shared" si="22"/>
        <v>3567.89</v>
      </c>
      <c r="L127">
        <f t="shared" si="23"/>
        <v>333.63</v>
      </c>
    </row>
    <row r="128" spans="1:12" ht="12.75">
      <c r="A128">
        <v>127</v>
      </c>
      <c r="B128" t="s">
        <v>636</v>
      </c>
      <c r="C128" t="s">
        <v>388</v>
      </c>
      <c r="D128" t="s">
        <v>637</v>
      </c>
      <c r="E128" t="s">
        <v>350</v>
      </c>
      <c r="F128">
        <v>1</v>
      </c>
      <c r="G128">
        <v>3</v>
      </c>
      <c r="H128">
        <v>1032.91</v>
      </c>
      <c r="I128">
        <v>1859.25</v>
      </c>
      <c r="J128">
        <f aca="true" t="shared" si="24" ref="J128:J143">SUM(H128:I128)</f>
        <v>2892.16</v>
      </c>
      <c r="K128">
        <f aca="true" t="shared" si="25" ref="K128:K143">ROUND(J128*90.9/100,2)</f>
        <v>2628.97</v>
      </c>
      <c r="L128">
        <f aca="true" t="shared" si="26" ref="L128:L143">ROUND(J128*8.5%,2)</f>
        <v>245.83</v>
      </c>
    </row>
    <row r="129" spans="1:12" ht="12.75">
      <c r="A129">
        <v>128</v>
      </c>
      <c r="B129" t="s">
        <v>638</v>
      </c>
      <c r="C129" t="s">
        <v>388</v>
      </c>
      <c r="D129" t="s">
        <v>639</v>
      </c>
      <c r="E129" t="s">
        <v>352</v>
      </c>
      <c r="F129">
        <v>2</v>
      </c>
      <c r="G129">
        <v>2</v>
      </c>
      <c r="H129">
        <v>2065.82</v>
      </c>
      <c r="I129">
        <v>1239.5</v>
      </c>
      <c r="J129">
        <f t="shared" si="24"/>
        <v>3305.32</v>
      </c>
      <c r="K129">
        <f t="shared" si="25"/>
        <v>3004.54</v>
      </c>
      <c r="L129">
        <f t="shared" si="26"/>
        <v>280.95</v>
      </c>
    </row>
    <row r="130" spans="1:12" ht="12.75">
      <c r="A130">
        <v>129</v>
      </c>
      <c r="B130" t="s">
        <v>640</v>
      </c>
      <c r="C130" t="s">
        <v>388</v>
      </c>
      <c r="D130" t="s">
        <v>641</v>
      </c>
      <c r="E130" t="s">
        <v>355</v>
      </c>
      <c r="F130">
        <v>2</v>
      </c>
      <c r="G130">
        <v>5</v>
      </c>
      <c r="H130">
        <v>2065.82</v>
      </c>
      <c r="I130">
        <v>3098.75</v>
      </c>
      <c r="J130">
        <f t="shared" si="24"/>
        <v>5164.57</v>
      </c>
      <c r="K130">
        <f t="shared" si="25"/>
        <v>4694.59</v>
      </c>
      <c r="L130">
        <f t="shared" si="26"/>
        <v>438.99</v>
      </c>
    </row>
    <row r="131" spans="1:12" ht="12.75">
      <c r="A131">
        <v>130</v>
      </c>
      <c r="B131" t="s">
        <v>642</v>
      </c>
      <c r="C131" t="s">
        <v>388</v>
      </c>
      <c r="D131" t="s">
        <v>643</v>
      </c>
      <c r="E131" t="s">
        <v>359</v>
      </c>
      <c r="F131">
        <v>2</v>
      </c>
      <c r="G131">
        <v>3</v>
      </c>
      <c r="H131">
        <v>2065.82</v>
      </c>
      <c r="I131">
        <v>1859.25</v>
      </c>
      <c r="J131">
        <f t="shared" si="24"/>
        <v>3925.07</v>
      </c>
      <c r="K131">
        <f t="shared" si="25"/>
        <v>3567.89</v>
      </c>
      <c r="L131">
        <f t="shared" si="26"/>
        <v>333.63</v>
      </c>
    </row>
    <row r="132" spans="1:12" ht="12.75">
      <c r="A132">
        <v>131</v>
      </c>
      <c r="B132" t="s">
        <v>644</v>
      </c>
      <c r="C132" t="s">
        <v>388</v>
      </c>
      <c r="D132" t="s">
        <v>645</v>
      </c>
      <c r="E132" t="s">
        <v>361</v>
      </c>
      <c r="F132">
        <v>2</v>
      </c>
      <c r="G132">
        <v>2</v>
      </c>
      <c r="H132">
        <v>2065.82</v>
      </c>
      <c r="I132">
        <v>1239.5</v>
      </c>
      <c r="J132">
        <f t="shared" si="24"/>
        <v>3305.32</v>
      </c>
      <c r="K132">
        <f t="shared" si="25"/>
        <v>3004.54</v>
      </c>
      <c r="L132">
        <f t="shared" si="26"/>
        <v>280.95</v>
      </c>
    </row>
    <row r="133" spans="1:12" ht="12.75">
      <c r="A133">
        <v>132</v>
      </c>
      <c r="B133" t="s">
        <v>646</v>
      </c>
      <c r="C133" t="s">
        <v>569</v>
      </c>
      <c r="D133" t="s">
        <v>647</v>
      </c>
      <c r="E133" t="s">
        <v>363</v>
      </c>
      <c r="F133">
        <v>2</v>
      </c>
      <c r="G133">
        <v>4</v>
      </c>
      <c r="H133">
        <v>2065.82</v>
      </c>
      <c r="I133">
        <v>2479</v>
      </c>
      <c r="J133">
        <f t="shared" si="24"/>
        <v>4544.82</v>
      </c>
      <c r="K133">
        <f t="shared" si="25"/>
        <v>4131.24</v>
      </c>
      <c r="L133">
        <f t="shared" si="26"/>
        <v>386.31</v>
      </c>
    </row>
    <row r="134" spans="1:12" ht="12.75">
      <c r="A134">
        <v>133</v>
      </c>
      <c r="B134" t="s">
        <v>648</v>
      </c>
      <c r="C134" t="s">
        <v>569</v>
      </c>
      <c r="D134" t="s">
        <v>649</v>
      </c>
      <c r="E134" t="s">
        <v>363</v>
      </c>
      <c r="F134">
        <v>2</v>
      </c>
      <c r="G134">
        <v>3</v>
      </c>
      <c r="H134">
        <v>2065.82</v>
      </c>
      <c r="I134">
        <v>1859.25</v>
      </c>
      <c r="J134">
        <f t="shared" si="24"/>
        <v>3925.07</v>
      </c>
      <c r="K134">
        <f t="shared" si="25"/>
        <v>3567.89</v>
      </c>
      <c r="L134">
        <f t="shared" si="26"/>
        <v>333.63</v>
      </c>
    </row>
    <row r="135" spans="1:12" ht="12.75">
      <c r="A135">
        <v>134</v>
      </c>
      <c r="B135" t="s">
        <v>650</v>
      </c>
      <c r="C135" t="s">
        <v>388</v>
      </c>
      <c r="D135" t="s">
        <v>516</v>
      </c>
      <c r="E135" t="s">
        <v>363</v>
      </c>
      <c r="F135">
        <v>2</v>
      </c>
      <c r="G135">
        <v>3</v>
      </c>
      <c r="H135">
        <v>2065.82</v>
      </c>
      <c r="I135">
        <v>1859.25</v>
      </c>
      <c r="J135">
        <f t="shared" si="24"/>
        <v>3925.07</v>
      </c>
      <c r="K135">
        <f t="shared" si="25"/>
        <v>3567.89</v>
      </c>
      <c r="L135">
        <f t="shared" si="26"/>
        <v>333.63</v>
      </c>
    </row>
    <row r="136" spans="1:12" ht="12.75">
      <c r="A136">
        <v>135</v>
      </c>
      <c r="B136" t="s">
        <v>651</v>
      </c>
      <c r="C136" t="s">
        <v>652</v>
      </c>
      <c r="D136" t="s">
        <v>653</v>
      </c>
      <c r="E136" t="s">
        <v>368</v>
      </c>
      <c r="F136">
        <v>2</v>
      </c>
      <c r="G136">
        <v>3</v>
      </c>
      <c r="H136">
        <v>2065.82</v>
      </c>
      <c r="I136">
        <v>1859.25</v>
      </c>
      <c r="J136">
        <f t="shared" si="24"/>
        <v>3925.07</v>
      </c>
      <c r="K136">
        <f t="shared" si="25"/>
        <v>3567.89</v>
      </c>
      <c r="L136">
        <f t="shared" si="26"/>
        <v>333.63</v>
      </c>
    </row>
    <row r="137" spans="1:12" ht="12.75">
      <c r="A137">
        <v>136</v>
      </c>
      <c r="B137" t="s">
        <v>654</v>
      </c>
      <c r="C137" t="s">
        <v>569</v>
      </c>
      <c r="D137" t="s">
        <v>655</v>
      </c>
      <c r="E137" t="s">
        <v>656</v>
      </c>
      <c r="F137">
        <v>2</v>
      </c>
      <c r="G137">
        <v>5</v>
      </c>
      <c r="H137">
        <v>2065.82</v>
      </c>
      <c r="I137">
        <v>3098.75</v>
      </c>
      <c r="J137">
        <f t="shared" si="24"/>
        <v>5164.57</v>
      </c>
      <c r="K137">
        <f t="shared" si="25"/>
        <v>4694.59</v>
      </c>
      <c r="L137">
        <f t="shared" si="26"/>
        <v>438.99</v>
      </c>
    </row>
    <row r="138" spans="1:12" ht="12.75">
      <c r="A138">
        <v>137</v>
      </c>
      <c r="B138" t="s">
        <v>657</v>
      </c>
      <c r="C138" t="s">
        <v>388</v>
      </c>
      <c r="D138" t="s">
        <v>658</v>
      </c>
      <c r="E138" t="s">
        <v>368</v>
      </c>
      <c r="F138">
        <v>2</v>
      </c>
      <c r="G138">
        <v>5</v>
      </c>
      <c r="H138">
        <v>2065.82</v>
      </c>
      <c r="I138">
        <v>3098.75</v>
      </c>
      <c r="J138">
        <f t="shared" si="24"/>
        <v>5164.57</v>
      </c>
      <c r="K138">
        <f t="shared" si="25"/>
        <v>4694.59</v>
      </c>
      <c r="L138">
        <f t="shared" si="26"/>
        <v>438.99</v>
      </c>
    </row>
    <row r="139" spans="1:12" ht="12.75">
      <c r="A139">
        <v>138</v>
      </c>
      <c r="B139" t="s">
        <v>659</v>
      </c>
      <c r="C139" t="s">
        <v>388</v>
      </c>
      <c r="D139" t="s">
        <v>660</v>
      </c>
      <c r="E139" t="s">
        <v>368</v>
      </c>
      <c r="F139">
        <v>2</v>
      </c>
      <c r="G139">
        <v>2</v>
      </c>
      <c r="H139">
        <v>2065.82</v>
      </c>
      <c r="I139">
        <v>1239.5</v>
      </c>
      <c r="J139">
        <f t="shared" si="24"/>
        <v>3305.32</v>
      </c>
      <c r="K139">
        <f t="shared" si="25"/>
        <v>3004.54</v>
      </c>
      <c r="L139">
        <f t="shared" si="26"/>
        <v>280.95</v>
      </c>
    </row>
    <row r="140" spans="1:12" ht="12.75">
      <c r="A140">
        <v>139</v>
      </c>
      <c r="B140" t="s">
        <v>661</v>
      </c>
      <c r="C140" t="s">
        <v>388</v>
      </c>
      <c r="D140" t="s">
        <v>662</v>
      </c>
      <c r="E140" t="s">
        <v>368</v>
      </c>
      <c r="F140">
        <v>2</v>
      </c>
      <c r="G140">
        <v>2</v>
      </c>
      <c r="H140">
        <v>2065.82</v>
      </c>
      <c r="I140">
        <v>1239.5</v>
      </c>
      <c r="J140">
        <f t="shared" si="24"/>
        <v>3305.32</v>
      </c>
      <c r="K140">
        <f t="shared" si="25"/>
        <v>3004.54</v>
      </c>
      <c r="L140">
        <f t="shared" si="26"/>
        <v>280.95</v>
      </c>
    </row>
    <row r="141" spans="1:12" ht="12.75">
      <c r="A141">
        <v>140</v>
      </c>
      <c r="B141" t="s">
        <v>663</v>
      </c>
      <c r="C141" t="s">
        <v>388</v>
      </c>
      <c r="D141" t="s">
        <v>664</v>
      </c>
      <c r="E141" t="s">
        <v>368</v>
      </c>
      <c r="F141">
        <v>1</v>
      </c>
      <c r="G141">
        <v>3</v>
      </c>
      <c r="H141">
        <v>1032.91</v>
      </c>
      <c r="I141">
        <v>1859.25</v>
      </c>
      <c r="J141">
        <f t="shared" si="24"/>
        <v>2892.16</v>
      </c>
      <c r="K141">
        <f t="shared" si="25"/>
        <v>2628.97</v>
      </c>
      <c r="L141">
        <f t="shared" si="26"/>
        <v>245.83</v>
      </c>
    </row>
    <row r="142" spans="1:12" ht="12.75">
      <c r="A142">
        <v>141</v>
      </c>
      <c r="B142" t="s">
        <v>665</v>
      </c>
      <c r="C142" t="s">
        <v>388</v>
      </c>
      <c r="D142" t="s">
        <v>666</v>
      </c>
      <c r="E142" t="s">
        <v>380</v>
      </c>
      <c r="F142">
        <v>2</v>
      </c>
      <c r="G142">
        <v>4</v>
      </c>
      <c r="H142">
        <v>2065.82</v>
      </c>
      <c r="I142">
        <v>2479</v>
      </c>
      <c r="J142">
        <f t="shared" si="24"/>
        <v>4544.82</v>
      </c>
      <c r="K142">
        <f t="shared" si="25"/>
        <v>4131.24</v>
      </c>
      <c r="L142">
        <f t="shared" si="26"/>
        <v>386.31</v>
      </c>
    </row>
    <row r="143" spans="1:12" ht="12.75">
      <c r="A143">
        <v>142</v>
      </c>
      <c r="B143" t="s">
        <v>667</v>
      </c>
      <c r="C143" t="s">
        <v>388</v>
      </c>
      <c r="D143" t="s">
        <v>668</v>
      </c>
      <c r="E143" t="s">
        <v>383</v>
      </c>
      <c r="F143">
        <v>2</v>
      </c>
      <c r="G143">
        <v>2</v>
      </c>
      <c r="H143">
        <v>2065.82</v>
      </c>
      <c r="I143">
        <v>1239.5</v>
      </c>
      <c r="J143">
        <f t="shared" si="24"/>
        <v>3305.32</v>
      </c>
      <c r="K143">
        <f t="shared" si="25"/>
        <v>3004.54</v>
      </c>
      <c r="L143">
        <f t="shared" si="26"/>
        <v>280.95</v>
      </c>
    </row>
    <row r="144" spans="1:12" ht="12.75">
      <c r="A144">
        <v>143</v>
      </c>
      <c r="B144" t="s">
        <v>669</v>
      </c>
      <c r="C144" t="s">
        <v>388</v>
      </c>
      <c r="D144" t="s">
        <v>670</v>
      </c>
      <c r="E144" t="s">
        <v>383</v>
      </c>
      <c r="F144">
        <v>2</v>
      </c>
      <c r="G144">
        <v>2</v>
      </c>
      <c r="H144">
        <v>2065.82</v>
      </c>
      <c r="I144">
        <v>1239.5</v>
      </c>
      <c r="J144">
        <f>SUM(H144:I144)</f>
        <v>3305.32</v>
      </c>
      <c r="K144">
        <f>ROUND(J144*90.9/100,2)</f>
        <v>3004.54</v>
      </c>
      <c r="L144">
        <f>ROUND(J144*8.5%,2)</f>
        <v>280.95</v>
      </c>
    </row>
    <row r="145" spans="6:12" ht="12.75">
      <c r="F145">
        <f aca="true" t="shared" si="27" ref="F145:L145">SUM(F2:F144)</f>
        <v>278</v>
      </c>
      <c r="G145">
        <f t="shared" si="27"/>
        <v>453</v>
      </c>
      <c r="H145">
        <f t="shared" si="27"/>
        <v>287148.9800000007</v>
      </c>
      <c r="I145">
        <f t="shared" si="27"/>
        <v>280746.75</v>
      </c>
      <c r="J145">
        <f t="shared" si="27"/>
        <v>567895.7300000001</v>
      </c>
      <c r="K145">
        <f>SUM(K2:K144)</f>
        <v>516217.3399999998</v>
      </c>
      <c r="L145">
        <f t="shared" si="27"/>
        <v>48270.979999999945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1"/>
  <sheetViews>
    <sheetView workbookViewId="0" topLeftCell="A1">
      <selection activeCell="A1" sqref="A1"/>
    </sheetView>
  </sheetViews>
  <sheetFormatPr defaultColWidth="9.140625" defaultRowHeight="12.75"/>
  <sheetData>
    <row r="1" spans="1:11" ht="12.75">
      <c r="A1" t="s">
        <v>29</v>
      </c>
      <c r="B1" t="s">
        <v>30</v>
      </c>
      <c r="C1" t="s">
        <v>31</v>
      </c>
      <c r="D1" t="s">
        <v>32</v>
      </c>
      <c r="E1" t="s">
        <v>1</v>
      </c>
      <c r="F1" t="s">
        <v>2</v>
      </c>
      <c r="G1" t="s">
        <v>5</v>
      </c>
      <c r="H1" t="s">
        <v>6</v>
      </c>
      <c r="I1" t="s">
        <v>9</v>
      </c>
      <c r="J1" t="s">
        <v>10</v>
      </c>
      <c r="K1" t="s">
        <v>11</v>
      </c>
    </row>
    <row r="2" spans="1:11" ht="12.75">
      <c r="A2">
        <v>1</v>
      </c>
      <c r="B2" t="s">
        <v>671</v>
      </c>
      <c r="C2" t="s">
        <v>672</v>
      </c>
      <c r="D2" t="s">
        <v>673</v>
      </c>
      <c r="E2">
        <v>2</v>
      </c>
      <c r="F2">
        <v>7</v>
      </c>
      <c r="G2">
        <v>2065.82</v>
      </c>
      <c r="H2">
        <v>4338.25</v>
      </c>
      <c r="I2">
        <f>SUM(G2:H2)</f>
        <v>6404.07</v>
      </c>
      <c r="J2">
        <f>ROUND(I2*90.9/100,2)</f>
        <v>5821.3</v>
      </c>
      <c r="K2">
        <f>ROUND(I2*8.5%,2)</f>
        <v>544.35</v>
      </c>
    </row>
    <row r="3" spans="1:11" ht="12.75">
      <c r="A3">
        <v>2</v>
      </c>
      <c r="B3" t="s">
        <v>674</v>
      </c>
      <c r="C3" t="s">
        <v>672</v>
      </c>
      <c r="D3" t="s">
        <v>675</v>
      </c>
      <c r="E3">
        <v>2</v>
      </c>
      <c r="F3">
        <v>8</v>
      </c>
      <c r="G3">
        <v>2065.82</v>
      </c>
      <c r="H3">
        <v>4958</v>
      </c>
      <c r="I3">
        <f aca="true" t="shared" si="0" ref="I3:I18">SUM(G3:H3)</f>
        <v>7023.82</v>
      </c>
      <c r="J3">
        <f aca="true" t="shared" si="1" ref="J3:J18">ROUND(I3*90.9/100,2)</f>
        <v>6384.65</v>
      </c>
      <c r="K3">
        <f aca="true" t="shared" si="2" ref="K3:K18">ROUND(I3*8.5%,2)</f>
        <v>597.02</v>
      </c>
    </row>
    <row r="4" spans="1:11" ht="12.75">
      <c r="A4">
        <v>3</v>
      </c>
      <c r="B4" t="s">
        <v>676</v>
      </c>
      <c r="C4" t="s">
        <v>672</v>
      </c>
      <c r="D4" t="s">
        <v>677</v>
      </c>
      <c r="E4">
        <v>2</v>
      </c>
      <c r="F4">
        <v>6</v>
      </c>
      <c r="G4">
        <v>2065.82</v>
      </c>
      <c r="H4">
        <v>3718.5</v>
      </c>
      <c r="I4">
        <f t="shared" si="0"/>
        <v>5784.32</v>
      </c>
      <c r="J4">
        <f t="shared" si="1"/>
        <v>5257.95</v>
      </c>
      <c r="K4">
        <f t="shared" si="2"/>
        <v>491.67</v>
      </c>
    </row>
    <row r="5" spans="1:11" ht="12.75">
      <c r="A5">
        <v>4</v>
      </c>
      <c r="B5" t="s">
        <v>678</v>
      </c>
      <c r="C5" t="s">
        <v>672</v>
      </c>
      <c r="D5" t="s">
        <v>679</v>
      </c>
      <c r="E5">
        <v>2</v>
      </c>
      <c r="F5">
        <v>7</v>
      </c>
      <c r="G5">
        <v>2065.82</v>
      </c>
      <c r="H5">
        <v>4338.25</v>
      </c>
      <c r="I5">
        <f t="shared" si="0"/>
        <v>6404.07</v>
      </c>
      <c r="J5">
        <f t="shared" si="1"/>
        <v>5821.3</v>
      </c>
      <c r="K5">
        <f t="shared" si="2"/>
        <v>544.35</v>
      </c>
    </row>
    <row r="6" spans="1:11" ht="12.75">
      <c r="A6">
        <v>5</v>
      </c>
      <c r="B6" t="s">
        <v>680</v>
      </c>
      <c r="C6" t="s">
        <v>672</v>
      </c>
      <c r="D6" t="s">
        <v>681</v>
      </c>
      <c r="E6">
        <v>2</v>
      </c>
      <c r="F6">
        <v>8</v>
      </c>
      <c r="G6">
        <v>2065.82</v>
      </c>
      <c r="H6">
        <v>4958</v>
      </c>
      <c r="I6">
        <f t="shared" si="0"/>
        <v>7023.82</v>
      </c>
      <c r="J6">
        <f t="shared" si="1"/>
        <v>6384.65</v>
      </c>
      <c r="K6">
        <f t="shared" si="2"/>
        <v>597.02</v>
      </c>
    </row>
    <row r="7" spans="1:11" ht="12.75">
      <c r="A7">
        <v>6</v>
      </c>
      <c r="B7" t="s">
        <v>682</v>
      </c>
      <c r="C7" t="s">
        <v>672</v>
      </c>
      <c r="D7" t="s">
        <v>683</v>
      </c>
      <c r="E7">
        <v>2</v>
      </c>
      <c r="F7">
        <v>6</v>
      </c>
      <c r="G7">
        <v>2065.82</v>
      </c>
      <c r="H7">
        <v>3718.5</v>
      </c>
      <c r="I7">
        <f t="shared" si="0"/>
        <v>5784.32</v>
      </c>
      <c r="J7">
        <f t="shared" si="1"/>
        <v>5257.95</v>
      </c>
      <c r="K7">
        <f t="shared" si="2"/>
        <v>491.67</v>
      </c>
    </row>
    <row r="8" spans="1:11" ht="12.75">
      <c r="A8">
        <v>7</v>
      </c>
      <c r="B8" t="s">
        <v>684</v>
      </c>
      <c r="C8" t="s">
        <v>672</v>
      </c>
      <c r="D8" t="s">
        <v>685</v>
      </c>
      <c r="E8">
        <v>2</v>
      </c>
      <c r="F8">
        <v>7</v>
      </c>
      <c r="G8">
        <v>2065.82</v>
      </c>
      <c r="H8">
        <v>4338.25</v>
      </c>
      <c r="I8">
        <f t="shared" si="0"/>
        <v>6404.07</v>
      </c>
      <c r="J8">
        <f t="shared" si="1"/>
        <v>5821.3</v>
      </c>
      <c r="K8">
        <f t="shared" si="2"/>
        <v>544.35</v>
      </c>
    </row>
    <row r="9" spans="1:11" ht="12.75">
      <c r="A9">
        <v>8</v>
      </c>
      <c r="B9" t="s">
        <v>686</v>
      </c>
      <c r="C9" t="s">
        <v>672</v>
      </c>
      <c r="D9" t="s">
        <v>687</v>
      </c>
      <c r="E9">
        <v>2</v>
      </c>
      <c r="F9">
        <v>7</v>
      </c>
      <c r="G9">
        <v>2065.82</v>
      </c>
      <c r="H9">
        <v>4338.25</v>
      </c>
      <c r="I9">
        <f t="shared" si="0"/>
        <v>6404.07</v>
      </c>
      <c r="J9">
        <f t="shared" si="1"/>
        <v>5821.3</v>
      </c>
      <c r="K9">
        <f t="shared" si="2"/>
        <v>544.35</v>
      </c>
    </row>
    <row r="10" spans="1:11" ht="12.75">
      <c r="A10">
        <v>9</v>
      </c>
      <c r="B10" t="s">
        <v>688</v>
      </c>
      <c r="C10" t="s">
        <v>672</v>
      </c>
      <c r="D10" t="s">
        <v>689</v>
      </c>
      <c r="E10">
        <v>2</v>
      </c>
      <c r="F10">
        <v>7</v>
      </c>
      <c r="G10">
        <v>2065.82</v>
      </c>
      <c r="H10">
        <v>4338.25</v>
      </c>
      <c r="I10">
        <f t="shared" si="0"/>
        <v>6404.07</v>
      </c>
      <c r="J10">
        <f t="shared" si="1"/>
        <v>5821.3</v>
      </c>
      <c r="K10">
        <f t="shared" si="2"/>
        <v>544.35</v>
      </c>
    </row>
    <row r="11" spans="1:11" ht="12.75">
      <c r="A11">
        <v>10</v>
      </c>
      <c r="B11" t="s">
        <v>690</v>
      </c>
      <c r="C11" t="s">
        <v>672</v>
      </c>
      <c r="D11" t="s">
        <v>691</v>
      </c>
      <c r="E11">
        <v>2</v>
      </c>
      <c r="F11">
        <v>8</v>
      </c>
      <c r="G11">
        <v>2065.82</v>
      </c>
      <c r="H11">
        <v>4958</v>
      </c>
      <c r="I11">
        <f t="shared" si="0"/>
        <v>7023.82</v>
      </c>
      <c r="J11">
        <f t="shared" si="1"/>
        <v>6384.65</v>
      </c>
      <c r="K11">
        <f t="shared" si="2"/>
        <v>597.02</v>
      </c>
    </row>
    <row r="12" spans="1:11" ht="12.75">
      <c r="A12">
        <v>11</v>
      </c>
      <c r="B12" t="s">
        <v>692</v>
      </c>
      <c r="C12" t="s">
        <v>672</v>
      </c>
      <c r="D12" t="s">
        <v>693</v>
      </c>
      <c r="E12">
        <v>2</v>
      </c>
      <c r="F12">
        <v>7</v>
      </c>
      <c r="G12">
        <v>2065.82</v>
      </c>
      <c r="H12">
        <v>4338.25</v>
      </c>
      <c r="I12">
        <f t="shared" si="0"/>
        <v>6404.07</v>
      </c>
      <c r="J12">
        <f t="shared" si="1"/>
        <v>5821.3</v>
      </c>
      <c r="K12">
        <f t="shared" si="2"/>
        <v>544.35</v>
      </c>
    </row>
    <row r="13" spans="1:11" ht="12.75">
      <c r="A13">
        <v>12</v>
      </c>
      <c r="B13" t="s">
        <v>694</v>
      </c>
      <c r="C13" t="s">
        <v>672</v>
      </c>
      <c r="D13" t="s">
        <v>695</v>
      </c>
      <c r="E13">
        <v>2</v>
      </c>
      <c r="F13">
        <v>8</v>
      </c>
      <c r="G13">
        <v>2065.82</v>
      </c>
      <c r="H13">
        <v>4958</v>
      </c>
      <c r="I13">
        <f t="shared" si="0"/>
        <v>7023.82</v>
      </c>
      <c r="J13">
        <f t="shared" si="1"/>
        <v>6384.65</v>
      </c>
      <c r="K13">
        <f t="shared" si="2"/>
        <v>597.02</v>
      </c>
    </row>
    <row r="14" spans="1:11" ht="12.75">
      <c r="A14">
        <v>13</v>
      </c>
      <c r="B14" t="s">
        <v>696</v>
      </c>
      <c r="C14" t="s">
        <v>672</v>
      </c>
      <c r="D14" t="s">
        <v>697</v>
      </c>
      <c r="E14">
        <v>3</v>
      </c>
      <c r="F14">
        <v>8</v>
      </c>
      <c r="G14">
        <v>3098.73</v>
      </c>
      <c r="H14">
        <v>4958</v>
      </c>
      <c r="I14">
        <f t="shared" si="0"/>
        <v>8056.73</v>
      </c>
      <c r="J14">
        <f t="shared" si="1"/>
        <v>7323.57</v>
      </c>
      <c r="K14">
        <f t="shared" si="2"/>
        <v>684.82</v>
      </c>
    </row>
    <row r="15" spans="1:11" ht="12.75">
      <c r="A15">
        <v>14</v>
      </c>
      <c r="B15" t="s">
        <v>698</v>
      </c>
      <c r="C15" t="s">
        <v>672</v>
      </c>
      <c r="D15" t="s">
        <v>699</v>
      </c>
      <c r="E15">
        <v>2</v>
      </c>
      <c r="F15">
        <v>7</v>
      </c>
      <c r="G15">
        <v>2065.82</v>
      </c>
      <c r="H15">
        <v>4338.25</v>
      </c>
      <c r="I15">
        <f t="shared" si="0"/>
        <v>6404.07</v>
      </c>
      <c r="J15">
        <f t="shared" si="1"/>
        <v>5821.3</v>
      </c>
      <c r="K15">
        <f t="shared" si="2"/>
        <v>544.35</v>
      </c>
    </row>
    <row r="16" spans="1:11" ht="12.75">
      <c r="A16">
        <v>15</v>
      </c>
      <c r="B16" t="s">
        <v>700</v>
      </c>
      <c r="C16" t="s">
        <v>672</v>
      </c>
      <c r="D16" t="s">
        <v>701</v>
      </c>
      <c r="E16">
        <v>2</v>
      </c>
      <c r="F16">
        <v>7</v>
      </c>
      <c r="G16">
        <v>2065.82</v>
      </c>
      <c r="H16">
        <v>4338.25</v>
      </c>
      <c r="I16">
        <f t="shared" si="0"/>
        <v>6404.07</v>
      </c>
      <c r="J16">
        <f t="shared" si="1"/>
        <v>5821.3</v>
      </c>
      <c r="K16">
        <f t="shared" si="2"/>
        <v>544.35</v>
      </c>
    </row>
    <row r="17" spans="1:11" ht="12.75">
      <c r="A17">
        <v>16</v>
      </c>
      <c r="B17" t="s">
        <v>702</v>
      </c>
      <c r="C17" t="s">
        <v>672</v>
      </c>
      <c r="D17" t="s">
        <v>703</v>
      </c>
      <c r="E17">
        <v>2</v>
      </c>
      <c r="F17">
        <v>7</v>
      </c>
      <c r="G17">
        <v>2065.82</v>
      </c>
      <c r="H17">
        <v>4338.25</v>
      </c>
      <c r="I17">
        <f t="shared" si="0"/>
        <v>6404.07</v>
      </c>
      <c r="J17">
        <f t="shared" si="1"/>
        <v>5821.3</v>
      </c>
      <c r="K17">
        <f t="shared" si="2"/>
        <v>544.35</v>
      </c>
    </row>
    <row r="18" spans="1:11" ht="12.75">
      <c r="A18">
        <v>17</v>
      </c>
      <c r="B18" t="s">
        <v>704</v>
      </c>
      <c r="C18" t="s">
        <v>672</v>
      </c>
      <c r="D18" t="s">
        <v>705</v>
      </c>
      <c r="E18">
        <v>3</v>
      </c>
      <c r="F18">
        <v>7</v>
      </c>
      <c r="G18">
        <v>3098.73</v>
      </c>
      <c r="H18">
        <v>4338.25</v>
      </c>
      <c r="I18">
        <f t="shared" si="0"/>
        <v>7436.98</v>
      </c>
      <c r="J18">
        <f t="shared" si="1"/>
        <v>6760.21</v>
      </c>
      <c r="K18">
        <f t="shared" si="2"/>
        <v>632.14</v>
      </c>
    </row>
    <row r="19" spans="1:11" ht="12.75">
      <c r="A19">
        <v>18</v>
      </c>
      <c r="B19" t="s">
        <v>706</v>
      </c>
      <c r="C19" t="s">
        <v>672</v>
      </c>
      <c r="D19" t="s">
        <v>707</v>
      </c>
      <c r="E19">
        <v>2</v>
      </c>
      <c r="F19">
        <v>8</v>
      </c>
      <c r="G19">
        <v>2065.82</v>
      </c>
      <c r="H19">
        <v>4958</v>
      </c>
      <c r="I19">
        <f aca="true" t="shared" si="3" ref="I19:I36">SUM(G19:H19)</f>
        <v>7023.82</v>
      </c>
      <c r="J19">
        <f aca="true" t="shared" si="4" ref="J19:J36">ROUND(I19*90.9/100,2)</f>
        <v>6384.65</v>
      </c>
      <c r="K19">
        <f aca="true" t="shared" si="5" ref="K19:K36">ROUND(I19*8.5%,2)</f>
        <v>597.02</v>
      </c>
    </row>
    <row r="20" spans="1:11" ht="12.75">
      <c r="A20">
        <v>19</v>
      </c>
      <c r="B20" t="s">
        <v>708</v>
      </c>
      <c r="C20" t="s">
        <v>672</v>
      </c>
      <c r="D20" t="s">
        <v>709</v>
      </c>
      <c r="E20">
        <v>2</v>
      </c>
      <c r="F20">
        <v>7</v>
      </c>
      <c r="G20">
        <v>2065.82</v>
      </c>
      <c r="H20">
        <v>4338.25</v>
      </c>
      <c r="I20">
        <f t="shared" si="3"/>
        <v>6404.07</v>
      </c>
      <c r="J20">
        <f t="shared" si="4"/>
        <v>5821.3</v>
      </c>
      <c r="K20">
        <f t="shared" si="5"/>
        <v>544.35</v>
      </c>
    </row>
    <row r="21" spans="1:11" ht="12.75">
      <c r="A21">
        <v>20</v>
      </c>
      <c r="B21" t="s">
        <v>710</v>
      </c>
      <c r="C21" t="s">
        <v>672</v>
      </c>
      <c r="D21" t="s">
        <v>711</v>
      </c>
      <c r="E21">
        <v>3</v>
      </c>
      <c r="F21">
        <v>7</v>
      </c>
      <c r="G21">
        <v>3098.73</v>
      </c>
      <c r="H21">
        <v>4338.25</v>
      </c>
      <c r="I21">
        <f t="shared" si="3"/>
        <v>7436.98</v>
      </c>
      <c r="J21">
        <f t="shared" si="4"/>
        <v>6760.21</v>
      </c>
      <c r="K21">
        <f t="shared" si="5"/>
        <v>632.14</v>
      </c>
    </row>
    <row r="22" spans="1:11" ht="12.75">
      <c r="A22">
        <v>21</v>
      </c>
      <c r="B22" t="s">
        <v>712</v>
      </c>
      <c r="C22" t="s">
        <v>672</v>
      </c>
      <c r="D22" t="s">
        <v>713</v>
      </c>
      <c r="E22">
        <v>3</v>
      </c>
      <c r="F22">
        <v>7</v>
      </c>
      <c r="G22">
        <v>3098.73</v>
      </c>
      <c r="H22">
        <v>4338.25</v>
      </c>
      <c r="I22">
        <f t="shared" si="3"/>
        <v>7436.98</v>
      </c>
      <c r="J22">
        <f t="shared" si="4"/>
        <v>6760.21</v>
      </c>
      <c r="K22">
        <f t="shared" si="5"/>
        <v>632.14</v>
      </c>
    </row>
    <row r="23" spans="1:11" ht="12.75">
      <c r="A23">
        <v>22</v>
      </c>
      <c r="B23" t="s">
        <v>714</v>
      </c>
      <c r="C23" t="s">
        <v>672</v>
      </c>
      <c r="D23" t="s">
        <v>715</v>
      </c>
      <c r="E23">
        <v>2</v>
      </c>
      <c r="F23">
        <v>5</v>
      </c>
      <c r="G23">
        <v>2065.82</v>
      </c>
      <c r="H23">
        <v>3098.75</v>
      </c>
      <c r="I23">
        <f t="shared" si="3"/>
        <v>5164.57</v>
      </c>
      <c r="J23">
        <f t="shared" si="4"/>
        <v>4694.59</v>
      </c>
      <c r="K23">
        <f t="shared" si="5"/>
        <v>438.99</v>
      </c>
    </row>
    <row r="24" spans="1:11" ht="12.75">
      <c r="A24">
        <v>23</v>
      </c>
      <c r="B24" t="s">
        <v>716</v>
      </c>
      <c r="C24" t="s">
        <v>672</v>
      </c>
      <c r="D24" t="s">
        <v>717</v>
      </c>
      <c r="E24">
        <v>3</v>
      </c>
      <c r="F24">
        <v>8</v>
      </c>
      <c r="G24">
        <v>3098.73</v>
      </c>
      <c r="H24">
        <v>4958</v>
      </c>
      <c r="I24">
        <f t="shared" si="3"/>
        <v>8056.73</v>
      </c>
      <c r="J24">
        <f t="shared" si="4"/>
        <v>7323.57</v>
      </c>
      <c r="K24">
        <f t="shared" si="5"/>
        <v>684.82</v>
      </c>
    </row>
    <row r="25" spans="1:11" ht="12.75">
      <c r="A25">
        <v>24</v>
      </c>
      <c r="B25" t="s">
        <v>718</v>
      </c>
      <c r="C25" t="s">
        <v>672</v>
      </c>
      <c r="D25" t="s">
        <v>719</v>
      </c>
      <c r="E25">
        <v>2</v>
      </c>
      <c r="F25">
        <v>6</v>
      </c>
      <c r="G25">
        <v>2065.82</v>
      </c>
      <c r="H25">
        <v>3718.5</v>
      </c>
      <c r="I25">
        <f t="shared" si="3"/>
        <v>5784.32</v>
      </c>
      <c r="J25">
        <f t="shared" si="4"/>
        <v>5257.95</v>
      </c>
      <c r="K25">
        <f t="shared" si="5"/>
        <v>491.67</v>
      </c>
    </row>
    <row r="26" spans="1:11" ht="12.75">
      <c r="A26">
        <v>25</v>
      </c>
      <c r="B26" t="s">
        <v>720</v>
      </c>
      <c r="C26" t="s">
        <v>672</v>
      </c>
      <c r="D26" t="s">
        <v>721</v>
      </c>
      <c r="E26">
        <v>2</v>
      </c>
      <c r="F26">
        <v>6</v>
      </c>
      <c r="G26">
        <v>2065.82</v>
      </c>
      <c r="H26">
        <v>3718.5</v>
      </c>
      <c r="I26">
        <f t="shared" si="3"/>
        <v>5784.32</v>
      </c>
      <c r="J26">
        <f t="shared" si="4"/>
        <v>5257.95</v>
      </c>
      <c r="K26">
        <f t="shared" si="5"/>
        <v>491.67</v>
      </c>
    </row>
    <row r="27" spans="1:11" ht="12.75">
      <c r="A27">
        <v>26</v>
      </c>
      <c r="B27" t="s">
        <v>722</v>
      </c>
      <c r="C27" t="s">
        <v>672</v>
      </c>
      <c r="D27" t="s">
        <v>723</v>
      </c>
      <c r="E27">
        <v>2</v>
      </c>
      <c r="F27">
        <v>4</v>
      </c>
      <c r="G27">
        <v>2065.82</v>
      </c>
      <c r="H27">
        <v>2479</v>
      </c>
      <c r="I27">
        <f t="shared" si="3"/>
        <v>4544.82</v>
      </c>
      <c r="J27">
        <f t="shared" si="4"/>
        <v>4131.24</v>
      </c>
      <c r="K27">
        <f t="shared" si="5"/>
        <v>386.31</v>
      </c>
    </row>
    <row r="28" spans="1:11" ht="12.75">
      <c r="A28">
        <v>27</v>
      </c>
      <c r="B28" t="s">
        <v>724</v>
      </c>
      <c r="C28" t="s">
        <v>672</v>
      </c>
      <c r="D28" t="s">
        <v>725</v>
      </c>
      <c r="E28">
        <v>2</v>
      </c>
      <c r="F28">
        <v>4</v>
      </c>
      <c r="G28">
        <v>2065.82</v>
      </c>
      <c r="H28">
        <v>2479</v>
      </c>
      <c r="I28">
        <f t="shared" si="3"/>
        <v>4544.82</v>
      </c>
      <c r="J28">
        <f t="shared" si="4"/>
        <v>4131.24</v>
      </c>
      <c r="K28">
        <f t="shared" si="5"/>
        <v>386.31</v>
      </c>
    </row>
    <row r="29" spans="1:11" ht="12.75">
      <c r="A29">
        <v>28</v>
      </c>
      <c r="B29" t="s">
        <v>726</v>
      </c>
      <c r="C29" t="s">
        <v>672</v>
      </c>
      <c r="D29" t="s">
        <v>727</v>
      </c>
      <c r="E29">
        <v>2</v>
      </c>
      <c r="F29">
        <v>7</v>
      </c>
      <c r="G29">
        <v>2065.82</v>
      </c>
      <c r="H29">
        <v>4338.25</v>
      </c>
      <c r="I29">
        <f t="shared" si="3"/>
        <v>6404.07</v>
      </c>
      <c r="J29">
        <f t="shared" si="4"/>
        <v>5821.3</v>
      </c>
      <c r="K29">
        <f t="shared" si="5"/>
        <v>544.35</v>
      </c>
    </row>
    <row r="30" spans="1:11" ht="12.75">
      <c r="A30">
        <v>29</v>
      </c>
      <c r="B30" t="s">
        <v>728</v>
      </c>
      <c r="C30" t="s">
        <v>672</v>
      </c>
      <c r="D30" t="s">
        <v>729</v>
      </c>
      <c r="E30">
        <v>2</v>
      </c>
      <c r="F30">
        <v>7</v>
      </c>
      <c r="G30">
        <v>2065.82</v>
      </c>
      <c r="H30">
        <v>4338.25</v>
      </c>
      <c r="I30">
        <f t="shared" si="3"/>
        <v>6404.07</v>
      </c>
      <c r="J30">
        <f t="shared" si="4"/>
        <v>5821.3</v>
      </c>
      <c r="K30">
        <f t="shared" si="5"/>
        <v>544.35</v>
      </c>
    </row>
    <row r="31" spans="1:11" ht="12.75">
      <c r="A31">
        <v>30</v>
      </c>
      <c r="B31" t="s">
        <v>730</v>
      </c>
      <c r="C31" t="s">
        <v>672</v>
      </c>
      <c r="D31" t="s">
        <v>731</v>
      </c>
      <c r="E31">
        <v>2</v>
      </c>
      <c r="F31">
        <v>7</v>
      </c>
      <c r="G31">
        <v>2065.82</v>
      </c>
      <c r="H31">
        <v>4338.25</v>
      </c>
      <c r="I31">
        <f t="shared" si="3"/>
        <v>6404.07</v>
      </c>
      <c r="J31">
        <f t="shared" si="4"/>
        <v>5821.3</v>
      </c>
      <c r="K31">
        <f t="shared" si="5"/>
        <v>544.35</v>
      </c>
    </row>
    <row r="32" spans="1:11" ht="12.75">
      <c r="A32">
        <v>31</v>
      </c>
      <c r="B32" t="s">
        <v>732</v>
      </c>
      <c r="C32" t="s">
        <v>672</v>
      </c>
      <c r="D32" t="s">
        <v>733</v>
      </c>
      <c r="E32">
        <v>2</v>
      </c>
      <c r="F32">
        <v>7</v>
      </c>
      <c r="G32">
        <v>2065.82</v>
      </c>
      <c r="H32">
        <v>4338.25</v>
      </c>
      <c r="I32">
        <f>SUM(G32:H32)</f>
        <v>6404.07</v>
      </c>
      <c r="J32">
        <f t="shared" si="4"/>
        <v>5821.3</v>
      </c>
      <c r="K32">
        <f>ROUND(I32*8.5%,2)</f>
        <v>544.35</v>
      </c>
    </row>
    <row r="33" spans="1:11" ht="12.75">
      <c r="A33">
        <v>32</v>
      </c>
      <c r="B33" t="s">
        <v>734</v>
      </c>
      <c r="C33" t="s">
        <v>672</v>
      </c>
      <c r="D33" t="s">
        <v>735</v>
      </c>
      <c r="E33">
        <v>3</v>
      </c>
      <c r="F33">
        <v>7</v>
      </c>
      <c r="G33">
        <v>3098.73</v>
      </c>
      <c r="H33">
        <v>4338.25</v>
      </c>
      <c r="I33">
        <f>SUM(G33:H33)</f>
        <v>7436.98</v>
      </c>
      <c r="J33">
        <f t="shared" si="4"/>
        <v>6760.21</v>
      </c>
      <c r="K33">
        <f>ROUND(I33*8.5%,2)</f>
        <v>632.14</v>
      </c>
    </row>
    <row r="34" spans="1:11" ht="12.75">
      <c r="A34">
        <v>33</v>
      </c>
      <c r="B34" t="s">
        <v>736</v>
      </c>
      <c r="C34" t="s">
        <v>672</v>
      </c>
      <c r="D34" t="s">
        <v>737</v>
      </c>
      <c r="E34">
        <v>2</v>
      </c>
      <c r="F34">
        <v>7</v>
      </c>
      <c r="G34">
        <v>2065.82</v>
      </c>
      <c r="H34">
        <v>4338.25</v>
      </c>
      <c r="I34">
        <f>SUM(G34:H34)</f>
        <v>6404.07</v>
      </c>
      <c r="J34">
        <f t="shared" si="4"/>
        <v>5821.3</v>
      </c>
      <c r="K34">
        <f>ROUND(I34*8.5%,2)</f>
        <v>544.35</v>
      </c>
    </row>
    <row r="35" spans="1:11" ht="12.75">
      <c r="A35">
        <v>34</v>
      </c>
      <c r="B35" t="s">
        <v>738</v>
      </c>
      <c r="C35" t="s">
        <v>672</v>
      </c>
      <c r="D35" t="s">
        <v>739</v>
      </c>
      <c r="E35">
        <v>2</v>
      </c>
      <c r="F35">
        <v>7</v>
      </c>
      <c r="G35">
        <v>2065.82</v>
      </c>
      <c r="H35">
        <v>4338.25</v>
      </c>
      <c r="I35">
        <f t="shared" si="3"/>
        <v>6404.07</v>
      </c>
      <c r="J35">
        <f t="shared" si="4"/>
        <v>5821.3</v>
      </c>
      <c r="K35">
        <f t="shared" si="5"/>
        <v>544.35</v>
      </c>
    </row>
    <row r="36" spans="1:11" ht="12.75">
      <c r="A36">
        <v>35</v>
      </c>
      <c r="B36" t="s">
        <v>740</v>
      </c>
      <c r="C36" t="s">
        <v>672</v>
      </c>
      <c r="D36" t="s">
        <v>741</v>
      </c>
      <c r="E36">
        <v>2</v>
      </c>
      <c r="F36">
        <v>6</v>
      </c>
      <c r="G36">
        <v>2065.82</v>
      </c>
      <c r="H36">
        <v>3718.5</v>
      </c>
      <c r="I36">
        <f t="shared" si="3"/>
        <v>5784.32</v>
      </c>
      <c r="J36">
        <f t="shared" si="4"/>
        <v>5257.95</v>
      </c>
      <c r="K36">
        <f t="shared" si="5"/>
        <v>491.67</v>
      </c>
    </row>
    <row r="37" spans="1:11" ht="12.75">
      <c r="A37">
        <v>36</v>
      </c>
      <c r="B37" t="s">
        <v>742</v>
      </c>
      <c r="C37" t="s">
        <v>672</v>
      </c>
      <c r="D37" t="s">
        <v>743</v>
      </c>
      <c r="E37">
        <v>2</v>
      </c>
      <c r="F37">
        <v>2</v>
      </c>
      <c r="G37">
        <v>2065.82</v>
      </c>
      <c r="H37">
        <v>1239.5</v>
      </c>
      <c r="I37">
        <f aca="true" t="shared" si="6" ref="I37:I52">SUM(G37:H37)</f>
        <v>3305.32</v>
      </c>
      <c r="J37">
        <f aca="true" t="shared" si="7" ref="J37:J52">ROUND(I37*90.9/100,2)</f>
        <v>3004.54</v>
      </c>
      <c r="K37">
        <f aca="true" t="shared" si="8" ref="K37:K52">ROUND(I37*8.5%,2)</f>
        <v>280.95</v>
      </c>
    </row>
    <row r="38" spans="1:11" ht="12.75">
      <c r="A38">
        <v>37</v>
      </c>
      <c r="B38" t="s">
        <v>744</v>
      </c>
      <c r="C38" t="s">
        <v>672</v>
      </c>
      <c r="D38" t="s">
        <v>745</v>
      </c>
      <c r="E38">
        <v>2</v>
      </c>
      <c r="F38">
        <v>6</v>
      </c>
      <c r="G38">
        <v>2065.82</v>
      </c>
      <c r="H38">
        <v>3718.5</v>
      </c>
      <c r="I38">
        <f t="shared" si="6"/>
        <v>5784.32</v>
      </c>
      <c r="J38">
        <f t="shared" si="7"/>
        <v>5257.95</v>
      </c>
      <c r="K38">
        <f t="shared" si="8"/>
        <v>491.67</v>
      </c>
    </row>
    <row r="39" spans="1:11" ht="12.75">
      <c r="A39">
        <v>38</v>
      </c>
      <c r="B39" t="s">
        <v>746</v>
      </c>
      <c r="C39" t="s">
        <v>672</v>
      </c>
      <c r="D39" t="s">
        <v>747</v>
      </c>
      <c r="E39">
        <v>2</v>
      </c>
      <c r="F39">
        <v>7</v>
      </c>
      <c r="G39">
        <v>2065.82</v>
      </c>
      <c r="H39">
        <v>4338.25</v>
      </c>
      <c r="I39">
        <f t="shared" si="6"/>
        <v>6404.07</v>
      </c>
      <c r="J39">
        <f t="shared" si="7"/>
        <v>5821.3</v>
      </c>
      <c r="K39">
        <f t="shared" si="8"/>
        <v>544.35</v>
      </c>
    </row>
    <row r="40" spans="1:11" ht="12.75">
      <c r="A40">
        <v>39</v>
      </c>
      <c r="B40" t="s">
        <v>748</v>
      </c>
      <c r="C40" t="s">
        <v>672</v>
      </c>
      <c r="D40" t="s">
        <v>749</v>
      </c>
      <c r="E40">
        <v>2</v>
      </c>
      <c r="F40">
        <v>6</v>
      </c>
      <c r="G40">
        <v>2065.82</v>
      </c>
      <c r="H40">
        <v>3718.5</v>
      </c>
      <c r="I40">
        <f t="shared" si="6"/>
        <v>5784.32</v>
      </c>
      <c r="J40">
        <f t="shared" si="7"/>
        <v>5257.95</v>
      </c>
      <c r="K40">
        <f t="shared" si="8"/>
        <v>491.67</v>
      </c>
    </row>
    <row r="41" spans="1:11" ht="12.75">
      <c r="A41">
        <v>40</v>
      </c>
      <c r="B41" t="s">
        <v>750</v>
      </c>
      <c r="C41" t="s">
        <v>672</v>
      </c>
      <c r="D41" t="s">
        <v>751</v>
      </c>
      <c r="E41">
        <v>2</v>
      </c>
      <c r="F41">
        <v>7</v>
      </c>
      <c r="G41">
        <v>2065.82</v>
      </c>
      <c r="H41">
        <v>4338.25</v>
      </c>
      <c r="I41">
        <f t="shared" si="6"/>
        <v>6404.07</v>
      </c>
      <c r="J41">
        <f t="shared" si="7"/>
        <v>5821.3</v>
      </c>
      <c r="K41">
        <f t="shared" si="8"/>
        <v>544.35</v>
      </c>
    </row>
    <row r="42" spans="1:11" ht="12.75">
      <c r="A42">
        <v>41</v>
      </c>
      <c r="B42" t="s">
        <v>752</v>
      </c>
      <c r="C42" t="s">
        <v>672</v>
      </c>
      <c r="D42" t="s">
        <v>753</v>
      </c>
      <c r="E42">
        <v>2</v>
      </c>
      <c r="F42">
        <v>7</v>
      </c>
      <c r="G42">
        <v>2065.82</v>
      </c>
      <c r="H42">
        <v>4338.25</v>
      </c>
      <c r="I42">
        <f t="shared" si="6"/>
        <v>6404.07</v>
      </c>
      <c r="J42">
        <f t="shared" si="7"/>
        <v>5821.3</v>
      </c>
      <c r="K42">
        <f t="shared" si="8"/>
        <v>544.35</v>
      </c>
    </row>
    <row r="43" spans="1:11" ht="12.75">
      <c r="A43">
        <v>42</v>
      </c>
      <c r="B43" t="s">
        <v>754</v>
      </c>
      <c r="C43" t="s">
        <v>672</v>
      </c>
      <c r="D43" t="s">
        <v>755</v>
      </c>
      <c r="E43">
        <v>2</v>
      </c>
      <c r="F43">
        <v>3</v>
      </c>
      <c r="G43">
        <v>2065.82</v>
      </c>
      <c r="H43">
        <v>1859.25</v>
      </c>
      <c r="I43">
        <f t="shared" si="6"/>
        <v>3925.07</v>
      </c>
      <c r="J43">
        <f t="shared" si="7"/>
        <v>3567.89</v>
      </c>
      <c r="K43">
        <f t="shared" si="8"/>
        <v>333.63</v>
      </c>
    </row>
    <row r="44" spans="1:11" ht="12.75">
      <c r="A44">
        <v>43</v>
      </c>
      <c r="B44" t="s">
        <v>756</v>
      </c>
      <c r="C44" t="s">
        <v>672</v>
      </c>
      <c r="D44" t="s">
        <v>757</v>
      </c>
      <c r="E44">
        <v>2</v>
      </c>
      <c r="F44">
        <v>5</v>
      </c>
      <c r="G44">
        <v>2065.82</v>
      </c>
      <c r="H44">
        <v>3098.75</v>
      </c>
      <c r="I44">
        <f t="shared" si="6"/>
        <v>5164.57</v>
      </c>
      <c r="J44">
        <f t="shared" si="7"/>
        <v>4694.59</v>
      </c>
      <c r="K44">
        <f t="shared" si="8"/>
        <v>438.99</v>
      </c>
    </row>
    <row r="45" spans="1:11" ht="12.75">
      <c r="A45">
        <v>44</v>
      </c>
      <c r="B45" t="s">
        <v>758</v>
      </c>
      <c r="C45" t="s">
        <v>672</v>
      </c>
      <c r="D45" t="s">
        <v>759</v>
      </c>
      <c r="E45">
        <v>4</v>
      </c>
      <c r="F45">
        <v>8</v>
      </c>
      <c r="G45">
        <v>4131.64</v>
      </c>
      <c r="H45">
        <v>4958</v>
      </c>
      <c r="I45">
        <f t="shared" si="6"/>
        <v>9089.64</v>
      </c>
      <c r="J45">
        <f t="shared" si="7"/>
        <v>8262.48</v>
      </c>
      <c r="K45">
        <f t="shared" si="8"/>
        <v>772.62</v>
      </c>
    </row>
    <row r="46" spans="1:11" ht="12.75">
      <c r="A46">
        <v>45</v>
      </c>
      <c r="B46" t="s">
        <v>760</v>
      </c>
      <c r="C46" t="s">
        <v>672</v>
      </c>
      <c r="D46" t="s">
        <v>761</v>
      </c>
      <c r="E46">
        <v>2</v>
      </c>
      <c r="F46">
        <v>5</v>
      </c>
      <c r="G46">
        <v>2065.82</v>
      </c>
      <c r="H46">
        <v>3098.75</v>
      </c>
      <c r="I46">
        <f t="shared" si="6"/>
        <v>5164.57</v>
      </c>
      <c r="J46">
        <f t="shared" si="7"/>
        <v>4694.59</v>
      </c>
      <c r="K46">
        <f t="shared" si="8"/>
        <v>438.99</v>
      </c>
    </row>
    <row r="47" spans="1:11" ht="12.75">
      <c r="A47">
        <v>46</v>
      </c>
      <c r="B47" t="s">
        <v>762</v>
      </c>
      <c r="C47" t="s">
        <v>672</v>
      </c>
      <c r="D47" t="s">
        <v>763</v>
      </c>
      <c r="E47">
        <v>2</v>
      </c>
      <c r="F47">
        <v>6</v>
      </c>
      <c r="G47">
        <v>2065.82</v>
      </c>
      <c r="H47">
        <v>3718.5</v>
      </c>
      <c r="I47">
        <f t="shared" si="6"/>
        <v>5784.32</v>
      </c>
      <c r="J47">
        <f t="shared" si="7"/>
        <v>5257.95</v>
      </c>
      <c r="K47">
        <f t="shared" si="8"/>
        <v>491.67</v>
      </c>
    </row>
    <row r="48" spans="1:11" ht="12.75">
      <c r="A48">
        <v>47</v>
      </c>
      <c r="B48" t="s">
        <v>764</v>
      </c>
      <c r="C48" t="s">
        <v>672</v>
      </c>
      <c r="D48" t="s">
        <v>765</v>
      </c>
      <c r="E48">
        <v>2</v>
      </c>
      <c r="F48">
        <v>7</v>
      </c>
      <c r="G48">
        <v>2065.82</v>
      </c>
      <c r="H48">
        <v>4338.25</v>
      </c>
      <c r="I48">
        <f t="shared" si="6"/>
        <v>6404.07</v>
      </c>
      <c r="J48">
        <f t="shared" si="7"/>
        <v>5821.3</v>
      </c>
      <c r="K48">
        <f t="shared" si="8"/>
        <v>544.35</v>
      </c>
    </row>
    <row r="49" spans="1:11" ht="12.75">
      <c r="A49">
        <v>48</v>
      </c>
      <c r="B49" t="s">
        <v>766</v>
      </c>
      <c r="C49" t="s">
        <v>672</v>
      </c>
      <c r="D49" t="s">
        <v>767</v>
      </c>
      <c r="E49">
        <v>2</v>
      </c>
      <c r="F49">
        <v>6</v>
      </c>
      <c r="G49">
        <v>2065.82</v>
      </c>
      <c r="H49">
        <v>3718.5</v>
      </c>
      <c r="I49">
        <f t="shared" si="6"/>
        <v>5784.32</v>
      </c>
      <c r="J49">
        <f t="shared" si="7"/>
        <v>5257.95</v>
      </c>
      <c r="K49">
        <f t="shared" si="8"/>
        <v>491.67</v>
      </c>
    </row>
    <row r="50" spans="1:11" ht="12.75">
      <c r="A50">
        <v>49</v>
      </c>
      <c r="B50" t="s">
        <v>768</v>
      </c>
      <c r="C50" t="s">
        <v>672</v>
      </c>
      <c r="D50" t="s">
        <v>769</v>
      </c>
      <c r="E50">
        <v>2</v>
      </c>
      <c r="F50">
        <v>5</v>
      </c>
      <c r="G50">
        <v>2065.82</v>
      </c>
      <c r="H50">
        <v>3098.75</v>
      </c>
      <c r="I50">
        <f t="shared" si="6"/>
        <v>5164.57</v>
      </c>
      <c r="J50">
        <f t="shared" si="7"/>
        <v>4694.59</v>
      </c>
      <c r="K50">
        <f t="shared" si="8"/>
        <v>438.99</v>
      </c>
    </row>
    <row r="51" spans="1:11" ht="12.75">
      <c r="A51">
        <v>50</v>
      </c>
      <c r="B51" t="s">
        <v>770</v>
      </c>
      <c r="C51" t="s">
        <v>672</v>
      </c>
      <c r="D51" t="s">
        <v>771</v>
      </c>
      <c r="E51">
        <v>2</v>
      </c>
      <c r="F51">
        <v>4</v>
      </c>
      <c r="G51">
        <v>2065.82</v>
      </c>
      <c r="H51">
        <v>2479</v>
      </c>
      <c r="I51">
        <f t="shared" si="6"/>
        <v>4544.82</v>
      </c>
      <c r="J51">
        <f t="shared" si="7"/>
        <v>4131.24</v>
      </c>
      <c r="K51">
        <f t="shared" si="8"/>
        <v>386.31</v>
      </c>
    </row>
    <row r="52" spans="1:11" ht="12.75">
      <c r="A52">
        <v>51</v>
      </c>
      <c r="B52" t="s">
        <v>772</v>
      </c>
      <c r="C52" t="s">
        <v>672</v>
      </c>
      <c r="D52" t="s">
        <v>773</v>
      </c>
      <c r="E52">
        <v>2</v>
      </c>
      <c r="F52">
        <v>7</v>
      </c>
      <c r="G52">
        <v>2065.82</v>
      </c>
      <c r="H52">
        <v>4338.25</v>
      </c>
      <c r="I52">
        <f t="shared" si="6"/>
        <v>6404.07</v>
      </c>
      <c r="J52">
        <f t="shared" si="7"/>
        <v>5821.3</v>
      </c>
      <c r="K52">
        <f t="shared" si="8"/>
        <v>544.35</v>
      </c>
    </row>
    <row r="53" spans="1:11" ht="12.75">
      <c r="A53">
        <v>52</v>
      </c>
      <c r="B53" t="s">
        <v>774</v>
      </c>
      <c r="C53" t="s">
        <v>672</v>
      </c>
      <c r="D53" t="s">
        <v>775</v>
      </c>
      <c r="E53">
        <v>2</v>
      </c>
      <c r="F53">
        <v>6</v>
      </c>
      <c r="G53">
        <v>2065.82</v>
      </c>
      <c r="H53">
        <v>3718.5</v>
      </c>
      <c r="I53">
        <f aca="true" t="shared" si="9" ref="I53:I68">SUM(G53:H53)</f>
        <v>5784.32</v>
      </c>
      <c r="J53">
        <f aca="true" t="shared" si="10" ref="J53:J68">ROUND(I53*90.9/100,2)</f>
        <v>5257.95</v>
      </c>
      <c r="K53">
        <f aca="true" t="shared" si="11" ref="K53:K68">ROUND(I53*8.5%,2)</f>
        <v>491.67</v>
      </c>
    </row>
    <row r="54" spans="1:11" ht="12.75">
      <c r="A54">
        <v>53</v>
      </c>
      <c r="B54" t="s">
        <v>776</v>
      </c>
      <c r="C54" t="s">
        <v>672</v>
      </c>
      <c r="D54" t="s">
        <v>777</v>
      </c>
      <c r="E54">
        <v>2</v>
      </c>
      <c r="F54">
        <v>7</v>
      </c>
      <c r="G54">
        <v>2065.82</v>
      </c>
      <c r="H54">
        <v>4338.25</v>
      </c>
      <c r="I54">
        <f t="shared" si="9"/>
        <v>6404.07</v>
      </c>
      <c r="J54">
        <f t="shared" si="10"/>
        <v>5821.3</v>
      </c>
      <c r="K54">
        <f t="shared" si="11"/>
        <v>544.35</v>
      </c>
    </row>
    <row r="55" spans="1:11" ht="12.75">
      <c r="A55">
        <v>54</v>
      </c>
      <c r="B55" t="s">
        <v>778</v>
      </c>
      <c r="C55" t="s">
        <v>672</v>
      </c>
      <c r="D55" t="s">
        <v>779</v>
      </c>
      <c r="E55">
        <v>2</v>
      </c>
      <c r="F55">
        <v>8</v>
      </c>
      <c r="G55">
        <v>2065.82</v>
      </c>
      <c r="H55">
        <v>4958</v>
      </c>
      <c r="I55">
        <f t="shared" si="9"/>
        <v>7023.82</v>
      </c>
      <c r="J55">
        <f t="shared" si="10"/>
        <v>6384.65</v>
      </c>
      <c r="K55">
        <f t="shared" si="11"/>
        <v>597.02</v>
      </c>
    </row>
    <row r="56" spans="1:11" ht="12.75">
      <c r="A56">
        <v>55</v>
      </c>
      <c r="B56" t="s">
        <v>780</v>
      </c>
      <c r="C56" t="s">
        <v>672</v>
      </c>
      <c r="D56" t="s">
        <v>781</v>
      </c>
      <c r="E56">
        <v>2</v>
      </c>
      <c r="F56">
        <v>6</v>
      </c>
      <c r="G56">
        <v>2065.82</v>
      </c>
      <c r="H56">
        <v>3718.5</v>
      </c>
      <c r="I56">
        <f t="shared" si="9"/>
        <v>5784.32</v>
      </c>
      <c r="J56">
        <f t="shared" si="10"/>
        <v>5257.95</v>
      </c>
      <c r="K56">
        <f t="shared" si="11"/>
        <v>491.67</v>
      </c>
    </row>
    <row r="57" spans="1:11" ht="12.75">
      <c r="A57">
        <v>56</v>
      </c>
      <c r="B57" t="s">
        <v>782</v>
      </c>
      <c r="C57" t="s">
        <v>672</v>
      </c>
      <c r="D57" t="s">
        <v>783</v>
      </c>
      <c r="E57">
        <v>3</v>
      </c>
      <c r="F57">
        <v>7</v>
      </c>
      <c r="G57">
        <v>3098.73</v>
      </c>
      <c r="H57">
        <v>4338.25</v>
      </c>
      <c r="I57">
        <f t="shared" si="9"/>
        <v>7436.98</v>
      </c>
      <c r="J57">
        <f t="shared" si="10"/>
        <v>6760.21</v>
      </c>
      <c r="K57">
        <f t="shared" si="11"/>
        <v>632.14</v>
      </c>
    </row>
    <row r="58" spans="1:11" ht="12.75">
      <c r="A58">
        <v>57</v>
      </c>
      <c r="B58" t="s">
        <v>784</v>
      </c>
      <c r="C58" t="s">
        <v>672</v>
      </c>
      <c r="D58" t="s">
        <v>785</v>
      </c>
      <c r="E58">
        <v>2</v>
      </c>
      <c r="F58">
        <v>7</v>
      </c>
      <c r="G58">
        <v>2065.82</v>
      </c>
      <c r="H58">
        <v>4338.25</v>
      </c>
      <c r="I58">
        <f t="shared" si="9"/>
        <v>6404.07</v>
      </c>
      <c r="J58">
        <f t="shared" si="10"/>
        <v>5821.3</v>
      </c>
      <c r="K58">
        <f t="shared" si="11"/>
        <v>544.35</v>
      </c>
    </row>
    <row r="59" spans="1:11" ht="12.75">
      <c r="A59">
        <v>58</v>
      </c>
      <c r="B59" t="s">
        <v>786</v>
      </c>
      <c r="C59" t="s">
        <v>672</v>
      </c>
      <c r="D59" t="s">
        <v>787</v>
      </c>
      <c r="E59">
        <v>2</v>
      </c>
      <c r="F59">
        <v>7</v>
      </c>
      <c r="G59">
        <v>2065.82</v>
      </c>
      <c r="H59">
        <v>4338.25</v>
      </c>
      <c r="I59">
        <f t="shared" si="9"/>
        <v>6404.07</v>
      </c>
      <c r="J59">
        <f t="shared" si="10"/>
        <v>5821.3</v>
      </c>
      <c r="K59">
        <f t="shared" si="11"/>
        <v>544.35</v>
      </c>
    </row>
    <row r="60" spans="1:11" ht="12.75">
      <c r="A60">
        <v>59</v>
      </c>
      <c r="B60" t="s">
        <v>788</v>
      </c>
      <c r="C60" t="s">
        <v>672</v>
      </c>
      <c r="D60" t="s">
        <v>789</v>
      </c>
      <c r="E60">
        <v>2</v>
      </c>
      <c r="F60">
        <v>6</v>
      </c>
      <c r="G60">
        <v>2065.82</v>
      </c>
      <c r="H60">
        <v>3718.5</v>
      </c>
      <c r="I60">
        <f t="shared" si="9"/>
        <v>5784.32</v>
      </c>
      <c r="J60">
        <f t="shared" si="10"/>
        <v>5257.95</v>
      </c>
      <c r="K60">
        <f t="shared" si="11"/>
        <v>491.67</v>
      </c>
    </row>
    <row r="61" spans="1:11" ht="12.75">
      <c r="A61">
        <v>60</v>
      </c>
      <c r="B61" t="s">
        <v>790</v>
      </c>
      <c r="C61" t="s">
        <v>672</v>
      </c>
      <c r="D61" t="s">
        <v>761</v>
      </c>
      <c r="E61">
        <v>3</v>
      </c>
      <c r="F61">
        <v>7</v>
      </c>
      <c r="G61">
        <v>3098.73</v>
      </c>
      <c r="H61">
        <v>4338.25</v>
      </c>
      <c r="I61">
        <f t="shared" si="9"/>
        <v>7436.98</v>
      </c>
      <c r="J61">
        <f t="shared" si="10"/>
        <v>6760.21</v>
      </c>
      <c r="K61">
        <f t="shared" si="11"/>
        <v>632.14</v>
      </c>
    </row>
    <row r="62" spans="1:11" ht="12.75">
      <c r="A62">
        <v>61</v>
      </c>
      <c r="B62" t="s">
        <v>791</v>
      </c>
      <c r="C62" t="s">
        <v>672</v>
      </c>
      <c r="D62" t="s">
        <v>792</v>
      </c>
      <c r="E62">
        <v>2</v>
      </c>
      <c r="F62">
        <v>7</v>
      </c>
      <c r="G62">
        <v>2065.82</v>
      </c>
      <c r="H62">
        <v>4338.25</v>
      </c>
      <c r="I62">
        <f t="shared" si="9"/>
        <v>6404.07</v>
      </c>
      <c r="J62">
        <f t="shared" si="10"/>
        <v>5821.3</v>
      </c>
      <c r="K62">
        <f t="shared" si="11"/>
        <v>544.35</v>
      </c>
    </row>
    <row r="63" spans="1:11" ht="12.75">
      <c r="A63">
        <v>62</v>
      </c>
      <c r="B63" t="s">
        <v>793</v>
      </c>
      <c r="C63" t="s">
        <v>672</v>
      </c>
      <c r="D63" t="s">
        <v>794</v>
      </c>
      <c r="E63">
        <v>2</v>
      </c>
      <c r="F63">
        <v>7</v>
      </c>
      <c r="G63">
        <v>2065.82</v>
      </c>
      <c r="H63">
        <v>4338.25</v>
      </c>
      <c r="I63">
        <f t="shared" si="9"/>
        <v>6404.07</v>
      </c>
      <c r="J63">
        <f t="shared" si="10"/>
        <v>5821.3</v>
      </c>
      <c r="K63">
        <f t="shared" si="11"/>
        <v>544.35</v>
      </c>
    </row>
    <row r="64" spans="1:11" ht="12.75">
      <c r="A64">
        <v>63</v>
      </c>
      <c r="B64" t="s">
        <v>795</v>
      </c>
      <c r="C64" t="s">
        <v>672</v>
      </c>
      <c r="D64" t="s">
        <v>781</v>
      </c>
      <c r="E64">
        <v>2</v>
      </c>
      <c r="F64">
        <v>7</v>
      </c>
      <c r="G64">
        <v>2065.82</v>
      </c>
      <c r="H64">
        <v>4338.25</v>
      </c>
      <c r="I64">
        <f t="shared" si="9"/>
        <v>6404.07</v>
      </c>
      <c r="J64">
        <f t="shared" si="10"/>
        <v>5821.3</v>
      </c>
      <c r="K64">
        <f t="shared" si="11"/>
        <v>544.35</v>
      </c>
    </row>
    <row r="65" spans="1:11" ht="12.75">
      <c r="A65">
        <v>64</v>
      </c>
      <c r="B65" t="s">
        <v>796</v>
      </c>
      <c r="C65" t="s">
        <v>672</v>
      </c>
      <c r="D65" t="s">
        <v>797</v>
      </c>
      <c r="E65">
        <v>2</v>
      </c>
      <c r="F65">
        <v>5</v>
      </c>
      <c r="G65">
        <v>2065.82</v>
      </c>
      <c r="H65">
        <v>3098.75</v>
      </c>
      <c r="I65">
        <f t="shared" si="9"/>
        <v>5164.57</v>
      </c>
      <c r="J65">
        <f t="shared" si="10"/>
        <v>4694.59</v>
      </c>
      <c r="K65">
        <f t="shared" si="11"/>
        <v>438.99</v>
      </c>
    </row>
    <row r="66" spans="1:11" ht="12.75">
      <c r="A66">
        <v>65</v>
      </c>
      <c r="B66" t="s">
        <v>798</v>
      </c>
      <c r="C66" t="s">
        <v>672</v>
      </c>
      <c r="D66" t="s">
        <v>799</v>
      </c>
      <c r="E66">
        <v>4</v>
      </c>
      <c r="F66">
        <v>8</v>
      </c>
      <c r="G66">
        <v>4131.64</v>
      </c>
      <c r="H66">
        <v>4958</v>
      </c>
      <c r="I66">
        <f t="shared" si="9"/>
        <v>9089.64</v>
      </c>
      <c r="J66">
        <f t="shared" si="10"/>
        <v>8262.48</v>
      </c>
      <c r="K66">
        <f t="shared" si="11"/>
        <v>772.62</v>
      </c>
    </row>
    <row r="67" spans="1:11" ht="12.75">
      <c r="A67">
        <v>66</v>
      </c>
      <c r="B67" t="s">
        <v>800</v>
      </c>
      <c r="C67" t="s">
        <v>672</v>
      </c>
      <c r="D67" t="s">
        <v>801</v>
      </c>
      <c r="E67">
        <v>2</v>
      </c>
      <c r="F67">
        <v>5</v>
      </c>
      <c r="G67">
        <v>2065.82</v>
      </c>
      <c r="H67">
        <v>3098.75</v>
      </c>
      <c r="I67">
        <f t="shared" si="9"/>
        <v>5164.57</v>
      </c>
      <c r="J67">
        <f t="shared" si="10"/>
        <v>4694.59</v>
      </c>
      <c r="K67">
        <f t="shared" si="11"/>
        <v>438.99</v>
      </c>
    </row>
    <row r="68" spans="1:11" ht="12.75">
      <c r="A68">
        <v>67</v>
      </c>
      <c r="B68" t="s">
        <v>802</v>
      </c>
      <c r="C68" t="s">
        <v>672</v>
      </c>
      <c r="D68" t="s">
        <v>166</v>
      </c>
      <c r="E68">
        <v>2</v>
      </c>
      <c r="F68">
        <v>7</v>
      </c>
      <c r="G68">
        <v>2065.82</v>
      </c>
      <c r="H68">
        <v>4338.25</v>
      </c>
      <c r="I68">
        <f t="shared" si="9"/>
        <v>6404.07</v>
      </c>
      <c r="J68">
        <f t="shared" si="10"/>
        <v>5821.3</v>
      </c>
      <c r="K68">
        <f t="shared" si="11"/>
        <v>544.35</v>
      </c>
    </row>
    <row r="69" spans="1:11" ht="12.75">
      <c r="A69">
        <v>68</v>
      </c>
      <c r="B69" t="s">
        <v>803</v>
      </c>
      <c r="C69" t="s">
        <v>672</v>
      </c>
      <c r="D69" t="s">
        <v>804</v>
      </c>
      <c r="E69">
        <v>2</v>
      </c>
      <c r="F69">
        <v>4</v>
      </c>
      <c r="G69">
        <v>2065.82</v>
      </c>
      <c r="H69">
        <v>2479</v>
      </c>
      <c r="I69">
        <f aca="true" t="shared" si="12" ref="I69:I84">SUM(G69:H69)</f>
        <v>4544.82</v>
      </c>
      <c r="J69">
        <f aca="true" t="shared" si="13" ref="J69:J84">ROUND(I69*90.9/100,2)</f>
        <v>4131.24</v>
      </c>
      <c r="K69">
        <f aca="true" t="shared" si="14" ref="K69:K84">ROUND(I69*8.5%,2)</f>
        <v>386.31</v>
      </c>
    </row>
    <row r="70" spans="1:11" ht="12.75">
      <c r="A70">
        <v>69</v>
      </c>
      <c r="B70" t="s">
        <v>805</v>
      </c>
      <c r="C70" t="s">
        <v>672</v>
      </c>
      <c r="D70" t="s">
        <v>245</v>
      </c>
      <c r="E70">
        <v>2</v>
      </c>
      <c r="F70">
        <v>5</v>
      </c>
      <c r="G70">
        <v>2065.82</v>
      </c>
      <c r="H70">
        <v>3098.75</v>
      </c>
      <c r="I70">
        <f t="shared" si="12"/>
        <v>5164.57</v>
      </c>
      <c r="J70">
        <f t="shared" si="13"/>
        <v>4694.59</v>
      </c>
      <c r="K70">
        <f t="shared" si="14"/>
        <v>438.99</v>
      </c>
    </row>
    <row r="71" spans="1:11" ht="12.75">
      <c r="A71">
        <v>70</v>
      </c>
      <c r="B71" t="s">
        <v>806</v>
      </c>
      <c r="C71" t="s">
        <v>672</v>
      </c>
      <c r="D71" t="s">
        <v>807</v>
      </c>
      <c r="E71">
        <v>2</v>
      </c>
      <c r="F71">
        <v>7</v>
      </c>
      <c r="G71">
        <v>2065.82</v>
      </c>
      <c r="H71">
        <v>4338.25</v>
      </c>
      <c r="I71">
        <f t="shared" si="12"/>
        <v>6404.07</v>
      </c>
      <c r="J71">
        <f t="shared" si="13"/>
        <v>5821.3</v>
      </c>
      <c r="K71">
        <f t="shared" si="14"/>
        <v>544.35</v>
      </c>
    </row>
    <row r="72" spans="1:11" ht="12.75">
      <c r="A72">
        <v>71</v>
      </c>
      <c r="B72" t="s">
        <v>808</v>
      </c>
      <c r="C72" t="s">
        <v>672</v>
      </c>
      <c r="D72" t="s">
        <v>809</v>
      </c>
      <c r="E72">
        <v>2</v>
      </c>
      <c r="F72">
        <v>7</v>
      </c>
      <c r="G72">
        <v>2065.82</v>
      </c>
      <c r="H72">
        <v>4338.25</v>
      </c>
      <c r="I72">
        <f t="shared" si="12"/>
        <v>6404.07</v>
      </c>
      <c r="J72">
        <f t="shared" si="13"/>
        <v>5821.3</v>
      </c>
      <c r="K72">
        <f t="shared" si="14"/>
        <v>544.35</v>
      </c>
    </row>
    <row r="73" spans="1:11" ht="12.75">
      <c r="A73">
        <v>72</v>
      </c>
      <c r="B73" t="s">
        <v>810</v>
      </c>
      <c r="C73" t="s">
        <v>672</v>
      </c>
      <c r="D73" t="s">
        <v>811</v>
      </c>
      <c r="E73">
        <v>2</v>
      </c>
      <c r="F73">
        <v>7</v>
      </c>
      <c r="G73">
        <v>2065.82</v>
      </c>
      <c r="H73">
        <v>4338.25</v>
      </c>
      <c r="I73">
        <f t="shared" si="12"/>
        <v>6404.07</v>
      </c>
      <c r="J73">
        <f t="shared" si="13"/>
        <v>5821.3</v>
      </c>
      <c r="K73">
        <f t="shared" si="14"/>
        <v>544.35</v>
      </c>
    </row>
    <row r="74" spans="1:11" ht="12.75">
      <c r="A74">
        <v>73</v>
      </c>
      <c r="B74" t="s">
        <v>812</v>
      </c>
      <c r="C74" t="s">
        <v>672</v>
      </c>
      <c r="D74" t="s">
        <v>813</v>
      </c>
      <c r="E74">
        <v>2</v>
      </c>
      <c r="F74">
        <v>6</v>
      </c>
      <c r="G74">
        <v>2065.82</v>
      </c>
      <c r="H74">
        <v>3718.5</v>
      </c>
      <c r="I74">
        <f t="shared" si="12"/>
        <v>5784.32</v>
      </c>
      <c r="J74">
        <f t="shared" si="13"/>
        <v>5257.95</v>
      </c>
      <c r="K74">
        <f t="shared" si="14"/>
        <v>491.67</v>
      </c>
    </row>
    <row r="75" spans="1:11" ht="12.75">
      <c r="A75">
        <v>74</v>
      </c>
      <c r="B75" t="s">
        <v>814</v>
      </c>
      <c r="C75" t="s">
        <v>672</v>
      </c>
      <c r="D75" t="s">
        <v>815</v>
      </c>
      <c r="E75">
        <v>2</v>
      </c>
      <c r="F75">
        <v>6</v>
      </c>
      <c r="G75">
        <v>2065.82</v>
      </c>
      <c r="H75">
        <v>3718.5</v>
      </c>
      <c r="I75">
        <f t="shared" si="12"/>
        <v>5784.32</v>
      </c>
      <c r="J75">
        <f t="shared" si="13"/>
        <v>5257.95</v>
      </c>
      <c r="K75">
        <f t="shared" si="14"/>
        <v>491.67</v>
      </c>
    </row>
    <row r="76" spans="1:11" ht="12.75">
      <c r="A76">
        <v>75</v>
      </c>
      <c r="B76" t="s">
        <v>816</v>
      </c>
      <c r="C76" t="s">
        <v>672</v>
      </c>
      <c r="D76" t="s">
        <v>817</v>
      </c>
      <c r="E76">
        <v>3</v>
      </c>
      <c r="F76">
        <v>7</v>
      </c>
      <c r="G76">
        <v>3098.73</v>
      </c>
      <c r="H76">
        <v>4338.25</v>
      </c>
      <c r="I76">
        <f t="shared" si="12"/>
        <v>7436.98</v>
      </c>
      <c r="J76">
        <f t="shared" si="13"/>
        <v>6760.21</v>
      </c>
      <c r="K76">
        <f t="shared" si="14"/>
        <v>632.14</v>
      </c>
    </row>
    <row r="77" spans="1:11" ht="12.75">
      <c r="A77">
        <v>76</v>
      </c>
      <c r="B77" t="s">
        <v>818</v>
      </c>
      <c r="C77" t="s">
        <v>672</v>
      </c>
      <c r="D77" t="s">
        <v>819</v>
      </c>
      <c r="E77">
        <v>2</v>
      </c>
      <c r="F77">
        <v>6</v>
      </c>
      <c r="G77">
        <v>2065.82</v>
      </c>
      <c r="H77">
        <v>3718.5</v>
      </c>
      <c r="I77">
        <f t="shared" si="12"/>
        <v>5784.32</v>
      </c>
      <c r="J77">
        <f t="shared" si="13"/>
        <v>5257.95</v>
      </c>
      <c r="K77">
        <f t="shared" si="14"/>
        <v>491.67</v>
      </c>
    </row>
    <row r="78" spans="1:11" ht="12.75">
      <c r="A78">
        <v>77</v>
      </c>
      <c r="B78" t="s">
        <v>820</v>
      </c>
      <c r="C78" t="s">
        <v>672</v>
      </c>
      <c r="D78" t="s">
        <v>821</v>
      </c>
      <c r="E78">
        <v>3</v>
      </c>
      <c r="F78">
        <v>7</v>
      </c>
      <c r="G78">
        <v>3098.73</v>
      </c>
      <c r="H78">
        <v>4338.25</v>
      </c>
      <c r="I78">
        <f t="shared" si="12"/>
        <v>7436.98</v>
      </c>
      <c r="J78">
        <f t="shared" si="13"/>
        <v>6760.21</v>
      </c>
      <c r="K78">
        <f t="shared" si="14"/>
        <v>632.14</v>
      </c>
    </row>
    <row r="79" spans="1:11" ht="12.75">
      <c r="A79">
        <v>78</v>
      </c>
      <c r="B79" t="s">
        <v>822</v>
      </c>
      <c r="C79" t="s">
        <v>672</v>
      </c>
      <c r="D79" t="s">
        <v>823</v>
      </c>
      <c r="E79">
        <v>4</v>
      </c>
      <c r="F79">
        <v>8</v>
      </c>
      <c r="G79">
        <v>4131.64</v>
      </c>
      <c r="H79">
        <v>4958</v>
      </c>
      <c r="I79">
        <f t="shared" si="12"/>
        <v>9089.64</v>
      </c>
      <c r="J79">
        <f t="shared" si="13"/>
        <v>8262.48</v>
      </c>
      <c r="K79">
        <f t="shared" si="14"/>
        <v>772.62</v>
      </c>
    </row>
    <row r="80" spans="1:11" ht="12.75">
      <c r="A80">
        <v>79</v>
      </c>
      <c r="B80" t="s">
        <v>824</v>
      </c>
      <c r="C80" t="s">
        <v>672</v>
      </c>
      <c r="D80" t="s">
        <v>825</v>
      </c>
      <c r="E80">
        <v>2</v>
      </c>
      <c r="F80">
        <v>6</v>
      </c>
      <c r="G80">
        <v>2065.82</v>
      </c>
      <c r="H80">
        <v>3718.5</v>
      </c>
      <c r="I80">
        <f t="shared" si="12"/>
        <v>5784.32</v>
      </c>
      <c r="J80">
        <f t="shared" si="13"/>
        <v>5257.95</v>
      </c>
      <c r="K80">
        <f t="shared" si="14"/>
        <v>491.67</v>
      </c>
    </row>
    <row r="81" spans="1:11" ht="12.75">
      <c r="A81">
        <v>80</v>
      </c>
      <c r="B81" t="s">
        <v>826</v>
      </c>
      <c r="C81" t="s">
        <v>672</v>
      </c>
      <c r="D81" t="s">
        <v>827</v>
      </c>
      <c r="E81">
        <v>2</v>
      </c>
      <c r="F81">
        <v>6</v>
      </c>
      <c r="G81">
        <v>2065.82</v>
      </c>
      <c r="H81">
        <v>3718.5</v>
      </c>
      <c r="I81">
        <f t="shared" si="12"/>
        <v>5784.32</v>
      </c>
      <c r="J81">
        <f t="shared" si="13"/>
        <v>5257.95</v>
      </c>
      <c r="K81">
        <f t="shared" si="14"/>
        <v>491.67</v>
      </c>
    </row>
    <row r="82" spans="1:11" ht="12.75">
      <c r="A82">
        <v>81</v>
      </c>
      <c r="B82" t="s">
        <v>828</v>
      </c>
      <c r="C82" t="s">
        <v>672</v>
      </c>
      <c r="D82" t="s">
        <v>829</v>
      </c>
      <c r="E82">
        <v>2</v>
      </c>
      <c r="F82">
        <v>7</v>
      </c>
      <c r="G82">
        <v>2065.82</v>
      </c>
      <c r="H82">
        <v>4338.25</v>
      </c>
      <c r="I82">
        <f t="shared" si="12"/>
        <v>6404.07</v>
      </c>
      <c r="J82">
        <f t="shared" si="13"/>
        <v>5821.3</v>
      </c>
      <c r="K82">
        <f t="shared" si="14"/>
        <v>544.35</v>
      </c>
    </row>
    <row r="83" spans="1:11" ht="12.75">
      <c r="A83">
        <v>82</v>
      </c>
      <c r="B83" t="s">
        <v>830</v>
      </c>
      <c r="C83" t="s">
        <v>672</v>
      </c>
      <c r="D83" t="s">
        <v>831</v>
      </c>
      <c r="E83">
        <v>3</v>
      </c>
      <c r="F83">
        <v>9</v>
      </c>
      <c r="G83">
        <v>3098.73</v>
      </c>
      <c r="H83">
        <v>5577.75</v>
      </c>
      <c r="I83">
        <f t="shared" si="12"/>
        <v>8676.48</v>
      </c>
      <c r="J83">
        <f t="shared" si="13"/>
        <v>7886.92</v>
      </c>
      <c r="K83">
        <f t="shared" si="14"/>
        <v>737.5</v>
      </c>
    </row>
    <row r="84" spans="1:11" ht="12.75">
      <c r="A84">
        <v>83</v>
      </c>
      <c r="B84" t="s">
        <v>832</v>
      </c>
      <c r="C84" t="s">
        <v>672</v>
      </c>
      <c r="D84" t="s">
        <v>833</v>
      </c>
      <c r="E84">
        <v>2</v>
      </c>
      <c r="F84">
        <v>7</v>
      </c>
      <c r="G84">
        <v>2065.82</v>
      </c>
      <c r="H84">
        <v>4338.25</v>
      </c>
      <c r="I84">
        <f t="shared" si="12"/>
        <v>6404.07</v>
      </c>
      <c r="J84">
        <f t="shared" si="13"/>
        <v>5821.3</v>
      </c>
      <c r="K84">
        <f t="shared" si="14"/>
        <v>544.35</v>
      </c>
    </row>
    <row r="85" spans="1:11" ht="12.75">
      <c r="A85">
        <v>84</v>
      </c>
      <c r="B85" t="s">
        <v>834</v>
      </c>
      <c r="C85" t="s">
        <v>672</v>
      </c>
      <c r="D85" t="s">
        <v>835</v>
      </c>
      <c r="E85">
        <v>2</v>
      </c>
      <c r="F85">
        <v>7</v>
      </c>
      <c r="G85">
        <v>2065.82</v>
      </c>
      <c r="H85">
        <v>4338.25</v>
      </c>
      <c r="I85">
        <f aca="true" t="shared" si="15" ref="I85:I100">SUM(G85:H85)</f>
        <v>6404.07</v>
      </c>
      <c r="J85">
        <f aca="true" t="shared" si="16" ref="J85:J100">ROUND(I85*90.9/100,2)</f>
        <v>5821.3</v>
      </c>
      <c r="K85">
        <f aca="true" t="shared" si="17" ref="K85:K100">ROUND(I85*8.5%,2)</f>
        <v>544.35</v>
      </c>
    </row>
    <row r="86" spans="1:11" ht="12.75">
      <c r="A86">
        <v>85</v>
      </c>
      <c r="B86" t="s">
        <v>836</v>
      </c>
      <c r="C86" t="s">
        <v>672</v>
      </c>
      <c r="D86" t="s">
        <v>837</v>
      </c>
      <c r="E86">
        <v>3</v>
      </c>
      <c r="F86">
        <v>7</v>
      </c>
      <c r="G86">
        <v>3098.73</v>
      </c>
      <c r="H86">
        <v>4338.25</v>
      </c>
      <c r="I86">
        <f t="shared" si="15"/>
        <v>7436.98</v>
      </c>
      <c r="J86">
        <f t="shared" si="16"/>
        <v>6760.21</v>
      </c>
      <c r="K86">
        <f t="shared" si="17"/>
        <v>632.14</v>
      </c>
    </row>
    <row r="87" spans="1:11" ht="12.75">
      <c r="A87">
        <v>86</v>
      </c>
      <c r="B87" t="s">
        <v>838</v>
      </c>
      <c r="C87" t="s">
        <v>672</v>
      </c>
      <c r="D87" t="s">
        <v>839</v>
      </c>
      <c r="E87">
        <v>2</v>
      </c>
      <c r="F87">
        <v>6</v>
      </c>
      <c r="G87">
        <v>2065.82</v>
      </c>
      <c r="H87">
        <v>3718.5</v>
      </c>
      <c r="I87">
        <f t="shared" si="15"/>
        <v>5784.32</v>
      </c>
      <c r="J87">
        <f t="shared" si="16"/>
        <v>5257.95</v>
      </c>
      <c r="K87">
        <f t="shared" si="17"/>
        <v>491.67</v>
      </c>
    </row>
    <row r="88" spans="1:11" ht="12.75">
      <c r="A88">
        <v>87</v>
      </c>
      <c r="B88" t="s">
        <v>840</v>
      </c>
      <c r="C88" t="s">
        <v>672</v>
      </c>
      <c r="D88" t="s">
        <v>841</v>
      </c>
      <c r="E88">
        <v>2</v>
      </c>
      <c r="F88">
        <v>6</v>
      </c>
      <c r="G88">
        <v>2065.82</v>
      </c>
      <c r="H88">
        <v>3718.5</v>
      </c>
      <c r="I88">
        <f t="shared" si="15"/>
        <v>5784.32</v>
      </c>
      <c r="J88">
        <f t="shared" si="16"/>
        <v>5257.95</v>
      </c>
      <c r="K88">
        <f t="shared" si="17"/>
        <v>491.67</v>
      </c>
    </row>
    <row r="89" spans="1:11" ht="12.75">
      <c r="A89">
        <v>88</v>
      </c>
      <c r="B89" t="s">
        <v>842</v>
      </c>
      <c r="C89" t="s">
        <v>672</v>
      </c>
      <c r="D89" t="s">
        <v>843</v>
      </c>
      <c r="E89">
        <v>2</v>
      </c>
      <c r="F89">
        <v>8</v>
      </c>
      <c r="G89">
        <v>2065.82</v>
      </c>
      <c r="H89">
        <v>4958</v>
      </c>
      <c r="I89">
        <f t="shared" si="15"/>
        <v>7023.82</v>
      </c>
      <c r="J89">
        <f t="shared" si="16"/>
        <v>6384.65</v>
      </c>
      <c r="K89">
        <f t="shared" si="17"/>
        <v>597.02</v>
      </c>
    </row>
    <row r="90" spans="1:11" ht="12.75">
      <c r="A90">
        <v>89</v>
      </c>
      <c r="B90" t="s">
        <v>844</v>
      </c>
      <c r="C90" t="s">
        <v>672</v>
      </c>
      <c r="D90" t="s">
        <v>845</v>
      </c>
      <c r="E90">
        <v>2</v>
      </c>
      <c r="F90">
        <v>7</v>
      </c>
      <c r="G90">
        <v>2065.82</v>
      </c>
      <c r="H90">
        <v>4338.25</v>
      </c>
      <c r="I90">
        <f t="shared" si="15"/>
        <v>6404.07</v>
      </c>
      <c r="J90">
        <f t="shared" si="16"/>
        <v>5821.3</v>
      </c>
      <c r="K90">
        <f t="shared" si="17"/>
        <v>544.35</v>
      </c>
    </row>
    <row r="91" spans="1:11" ht="12.75">
      <c r="A91">
        <v>90</v>
      </c>
      <c r="B91" t="s">
        <v>846</v>
      </c>
      <c r="C91" t="s">
        <v>672</v>
      </c>
      <c r="D91" t="s">
        <v>847</v>
      </c>
      <c r="E91">
        <v>2</v>
      </c>
      <c r="F91">
        <v>7</v>
      </c>
      <c r="G91">
        <v>2065.82</v>
      </c>
      <c r="H91">
        <v>4338.25</v>
      </c>
      <c r="I91">
        <f t="shared" si="15"/>
        <v>6404.07</v>
      </c>
      <c r="J91">
        <f t="shared" si="16"/>
        <v>5821.3</v>
      </c>
      <c r="K91">
        <f t="shared" si="17"/>
        <v>544.35</v>
      </c>
    </row>
    <row r="92" spans="1:11" ht="12.75">
      <c r="A92">
        <v>91</v>
      </c>
      <c r="B92" t="s">
        <v>848</v>
      </c>
      <c r="C92" t="s">
        <v>672</v>
      </c>
      <c r="D92" t="s">
        <v>849</v>
      </c>
      <c r="E92">
        <v>2</v>
      </c>
      <c r="F92">
        <v>7</v>
      </c>
      <c r="G92">
        <v>2065.82</v>
      </c>
      <c r="H92">
        <v>4338.25</v>
      </c>
      <c r="I92">
        <f t="shared" si="15"/>
        <v>6404.07</v>
      </c>
      <c r="J92">
        <f t="shared" si="16"/>
        <v>5821.3</v>
      </c>
      <c r="K92">
        <f t="shared" si="17"/>
        <v>544.35</v>
      </c>
    </row>
    <row r="93" spans="1:11" ht="12.75">
      <c r="A93">
        <v>92</v>
      </c>
      <c r="B93" t="s">
        <v>850</v>
      </c>
      <c r="C93" t="s">
        <v>672</v>
      </c>
      <c r="D93" t="s">
        <v>723</v>
      </c>
      <c r="E93">
        <v>2</v>
      </c>
      <c r="F93">
        <v>4</v>
      </c>
      <c r="G93">
        <v>2065.82</v>
      </c>
      <c r="H93">
        <v>2479</v>
      </c>
      <c r="I93">
        <f t="shared" si="15"/>
        <v>4544.82</v>
      </c>
      <c r="J93">
        <f t="shared" si="16"/>
        <v>4131.24</v>
      </c>
      <c r="K93">
        <f t="shared" si="17"/>
        <v>386.31</v>
      </c>
    </row>
    <row r="94" spans="1:11" ht="12.75">
      <c r="A94">
        <v>93</v>
      </c>
      <c r="B94" t="s">
        <v>851</v>
      </c>
      <c r="C94" t="s">
        <v>672</v>
      </c>
      <c r="D94" t="s">
        <v>852</v>
      </c>
      <c r="E94">
        <v>2</v>
      </c>
      <c r="F94">
        <v>4</v>
      </c>
      <c r="G94">
        <v>2065.82</v>
      </c>
      <c r="H94">
        <v>2479</v>
      </c>
      <c r="I94">
        <f t="shared" si="15"/>
        <v>4544.82</v>
      </c>
      <c r="J94">
        <f t="shared" si="16"/>
        <v>4131.24</v>
      </c>
      <c r="K94">
        <f t="shared" si="17"/>
        <v>386.31</v>
      </c>
    </row>
    <row r="95" spans="1:11" ht="12.75">
      <c r="A95">
        <v>94</v>
      </c>
      <c r="B95" t="s">
        <v>853</v>
      </c>
      <c r="C95" t="s">
        <v>672</v>
      </c>
      <c r="D95" t="s">
        <v>775</v>
      </c>
      <c r="E95">
        <v>2</v>
      </c>
      <c r="F95">
        <v>6</v>
      </c>
      <c r="G95">
        <v>2065.82</v>
      </c>
      <c r="H95">
        <v>3718.5</v>
      </c>
      <c r="I95">
        <f t="shared" si="15"/>
        <v>5784.32</v>
      </c>
      <c r="J95">
        <f t="shared" si="16"/>
        <v>5257.95</v>
      </c>
      <c r="K95">
        <f t="shared" si="17"/>
        <v>491.67</v>
      </c>
    </row>
    <row r="96" spans="1:11" ht="12.75">
      <c r="A96">
        <v>95</v>
      </c>
      <c r="B96" t="s">
        <v>854</v>
      </c>
      <c r="C96" t="s">
        <v>672</v>
      </c>
      <c r="D96" t="s">
        <v>855</v>
      </c>
      <c r="E96">
        <v>4</v>
      </c>
      <c r="F96">
        <v>9</v>
      </c>
      <c r="G96">
        <v>4131.64</v>
      </c>
      <c r="H96">
        <v>5577.75</v>
      </c>
      <c r="I96">
        <f t="shared" si="15"/>
        <v>9709.39</v>
      </c>
      <c r="J96">
        <f t="shared" si="16"/>
        <v>8825.84</v>
      </c>
      <c r="K96">
        <f t="shared" si="17"/>
        <v>825.3</v>
      </c>
    </row>
    <row r="97" spans="1:11" ht="12.75">
      <c r="A97">
        <v>96</v>
      </c>
      <c r="B97" t="s">
        <v>856</v>
      </c>
      <c r="C97" t="s">
        <v>672</v>
      </c>
      <c r="D97" t="s">
        <v>857</v>
      </c>
      <c r="E97">
        <v>2</v>
      </c>
      <c r="F97">
        <v>6</v>
      </c>
      <c r="G97">
        <v>2065.82</v>
      </c>
      <c r="H97">
        <v>3718.5</v>
      </c>
      <c r="I97">
        <f t="shared" si="15"/>
        <v>5784.32</v>
      </c>
      <c r="J97">
        <f t="shared" si="16"/>
        <v>5257.95</v>
      </c>
      <c r="K97">
        <f t="shared" si="17"/>
        <v>491.67</v>
      </c>
    </row>
    <row r="98" spans="1:11" ht="12.75">
      <c r="A98">
        <v>97</v>
      </c>
      <c r="B98" t="s">
        <v>858</v>
      </c>
      <c r="C98" t="s">
        <v>672</v>
      </c>
      <c r="D98" t="s">
        <v>859</v>
      </c>
      <c r="E98">
        <v>3</v>
      </c>
      <c r="F98">
        <v>7</v>
      </c>
      <c r="G98">
        <v>3098.73</v>
      </c>
      <c r="H98">
        <v>4338.25</v>
      </c>
      <c r="I98">
        <f t="shared" si="15"/>
        <v>7436.98</v>
      </c>
      <c r="J98">
        <f t="shared" si="16"/>
        <v>6760.21</v>
      </c>
      <c r="K98">
        <f t="shared" si="17"/>
        <v>632.14</v>
      </c>
    </row>
    <row r="99" spans="1:11" ht="12.75">
      <c r="A99">
        <v>98</v>
      </c>
      <c r="B99" t="s">
        <v>860</v>
      </c>
      <c r="C99" t="s">
        <v>672</v>
      </c>
      <c r="D99" t="s">
        <v>861</v>
      </c>
      <c r="E99">
        <v>2</v>
      </c>
      <c r="F99">
        <v>6</v>
      </c>
      <c r="G99">
        <v>2065.82</v>
      </c>
      <c r="H99">
        <v>3718.5</v>
      </c>
      <c r="I99">
        <f t="shared" si="15"/>
        <v>5784.32</v>
      </c>
      <c r="J99">
        <f t="shared" si="16"/>
        <v>5257.95</v>
      </c>
      <c r="K99">
        <f t="shared" si="17"/>
        <v>491.67</v>
      </c>
    </row>
    <row r="100" spans="1:11" ht="12.75">
      <c r="A100">
        <v>99</v>
      </c>
      <c r="B100" t="s">
        <v>862</v>
      </c>
      <c r="C100" t="s">
        <v>672</v>
      </c>
      <c r="D100" t="s">
        <v>775</v>
      </c>
      <c r="E100">
        <v>2</v>
      </c>
      <c r="F100">
        <v>8</v>
      </c>
      <c r="G100">
        <v>2065.82</v>
      </c>
      <c r="H100">
        <v>4958</v>
      </c>
      <c r="I100">
        <f t="shared" si="15"/>
        <v>7023.82</v>
      </c>
      <c r="J100">
        <f t="shared" si="16"/>
        <v>6384.65</v>
      </c>
      <c r="K100">
        <f t="shared" si="17"/>
        <v>597.02</v>
      </c>
    </row>
    <row r="101" spans="1:11" ht="12.75">
      <c r="A101">
        <v>100</v>
      </c>
      <c r="B101" t="s">
        <v>863</v>
      </c>
      <c r="C101" t="s">
        <v>672</v>
      </c>
      <c r="D101" t="s">
        <v>864</v>
      </c>
      <c r="E101">
        <v>3</v>
      </c>
      <c r="F101">
        <v>7</v>
      </c>
      <c r="G101">
        <v>3098.73</v>
      </c>
      <c r="H101">
        <v>4338.25</v>
      </c>
      <c r="I101">
        <f aca="true" t="shared" si="18" ref="I101:I116">SUM(G101:H101)</f>
        <v>7436.98</v>
      </c>
      <c r="J101">
        <f aca="true" t="shared" si="19" ref="J101:J116">ROUND(I101*90.9/100,2)</f>
        <v>6760.21</v>
      </c>
      <c r="K101">
        <f aca="true" t="shared" si="20" ref="K101:K116">ROUND(I101*8.5%,2)</f>
        <v>632.14</v>
      </c>
    </row>
    <row r="102" spans="1:11" ht="12.75">
      <c r="A102">
        <v>101</v>
      </c>
      <c r="B102" t="s">
        <v>865</v>
      </c>
      <c r="C102" t="s">
        <v>672</v>
      </c>
      <c r="D102" t="s">
        <v>866</v>
      </c>
      <c r="E102">
        <v>4</v>
      </c>
      <c r="F102">
        <v>8</v>
      </c>
      <c r="G102">
        <v>4131.64</v>
      </c>
      <c r="H102">
        <v>4958</v>
      </c>
      <c r="I102">
        <f t="shared" si="18"/>
        <v>9089.64</v>
      </c>
      <c r="J102">
        <f t="shared" si="19"/>
        <v>8262.48</v>
      </c>
      <c r="K102">
        <f t="shared" si="20"/>
        <v>772.62</v>
      </c>
    </row>
    <row r="103" spans="1:11" ht="12.75">
      <c r="A103">
        <v>102</v>
      </c>
      <c r="B103" t="s">
        <v>867</v>
      </c>
      <c r="C103" t="s">
        <v>672</v>
      </c>
      <c r="D103" t="s">
        <v>868</v>
      </c>
      <c r="E103">
        <v>2</v>
      </c>
      <c r="F103">
        <v>7</v>
      </c>
      <c r="G103">
        <v>2065.82</v>
      </c>
      <c r="H103">
        <v>4338.25</v>
      </c>
      <c r="I103">
        <f t="shared" si="18"/>
        <v>6404.07</v>
      </c>
      <c r="J103">
        <f t="shared" si="19"/>
        <v>5821.3</v>
      </c>
      <c r="K103">
        <f t="shared" si="20"/>
        <v>544.35</v>
      </c>
    </row>
    <row r="104" spans="1:11" ht="12.75">
      <c r="A104">
        <v>103</v>
      </c>
      <c r="B104" t="s">
        <v>869</v>
      </c>
      <c r="C104" t="s">
        <v>672</v>
      </c>
      <c r="D104" t="s">
        <v>870</v>
      </c>
      <c r="E104">
        <v>2</v>
      </c>
      <c r="F104">
        <v>6</v>
      </c>
      <c r="G104">
        <v>2065.82</v>
      </c>
      <c r="H104">
        <v>3718.5</v>
      </c>
      <c r="I104">
        <f t="shared" si="18"/>
        <v>5784.32</v>
      </c>
      <c r="J104">
        <f t="shared" si="19"/>
        <v>5257.95</v>
      </c>
      <c r="K104">
        <f t="shared" si="20"/>
        <v>491.67</v>
      </c>
    </row>
    <row r="105" spans="1:11" ht="12.75">
      <c r="A105">
        <v>104</v>
      </c>
      <c r="B105" t="s">
        <v>871</v>
      </c>
      <c r="C105" t="s">
        <v>672</v>
      </c>
      <c r="D105" t="s">
        <v>872</v>
      </c>
      <c r="E105">
        <v>2</v>
      </c>
      <c r="F105">
        <v>7</v>
      </c>
      <c r="G105">
        <v>2065.82</v>
      </c>
      <c r="H105">
        <v>4338.25</v>
      </c>
      <c r="I105">
        <f t="shared" si="18"/>
        <v>6404.07</v>
      </c>
      <c r="J105">
        <f t="shared" si="19"/>
        <v>5821.3</v>
      </c>
      <c r="K105">
        <f t="shared" si="20"/>
        <v>544.35</v>
      </c>
    </row>
    <row r="106" spans="1:11" ht="12.75">
      <c r="A106">
        <v>105</v>
      </c>
      <c r="B106" t="s">
        <v>873</v>
      </c>
      <c r="C106" t="s">
        <v>672</v>
      </c>
      <c r="D106" t="s">
        <v>874</v>
      </c>
      <c r="E106">
        <v>2</v>
      </c>
      <c r="F106">
        <v>4</v>
      </c>
      <c r="G106">
        <v>2065.82</v>
      </c>
      <c r="H106">
        <v>2479</v>
      </c>
      <c r="I106">
        <f t="shared" si="18"/>
        <v>4544.82</v>
      </c>
      <c r="J106">
        <f t="shared" si="19"/>
        <v>4131.24</v>
      </c>
      <c r="K106">
        <f t="shared" si="20"/>
        <v>386.31</v>
      </c>
    </row>
    <row r="107" spans="1:11" ht="12.75">
      <c r="A107">
        <v>106</v>
      </c>
      <c r="B107" t="s">
        <v>875</v>
      </c>
      <c r="C107" t="s">
        <v>672</v>
      </c>
      <c r="D107" t="s">
        <v>876</v>
      </c>
      <c r="E107">
        <v>2</v>
      </c>
      <c r="F107">
        <v>7</v>
      </c>
      <c r="G107">
        <v>2065.82</v>
      </c>
      <c r="H107">
        <v>4338.25</v>
      </c>
      <c r="I107">
        <f t="shared" si="18"/>
        <v>6404.07</v>
      </c>
      <c r="J107">
        <f t="shared" si="19"/>
        <v>5821.3</v>
      </c>
      <c r="K107">
        <f t="shared" si="20"/>
        <v>544.35</v>
      </c>
    </row>
    <row r="108" spans="1:11" ht="12.75">
      <c r="A108">
        <v>107</v>
      </c>
      <c r="B108" t="s">
        <v>877</v>
      </c>
      <c r="C108" t="s">
        <v>672</v>
      </c>
      <c r="D108" t="s">
        <v>878</v>
      </c>
      <c r="E108">
        <v>2</v>
      </c>
      <c r="F108">
        <v>7</v>
      </c>
      <c r="G108">
        <v>2065.82</v>
      </c>
      <c r="H108">
        <v>4338.25</v>
      </c>
      <c r="I108">
        <f t="shared" si="18"/>
        <v>6404.07</v>
      </c>
      <c r="J108">
        <f t="shared" si="19"/>
        <v>5821.3</v>
      </c>
      <c r="K108">
        <f t="shared" si="20"/>
        <v>544.35</v>
      </c>
    </row>
    <row r="109" spans="1:11" ht="12.75">
      <c r="A109">
        <v>108</v>
      </c>
      <c r="B109" t="s">
        <v>879</v>
      </c>
      <c r="C109" t="s">
        <v>672</v>
      </c>
      <c r="D109" t="s">
        <v>880</v>
      </c>
      <c r="E109">
        <v>2</v>
      </c>
      <c r="F109">
        <v>7</v>
      </c>
      <c r="G109">
        <v>2065.82</v>
      </c>
      <c r="H109">
        <v>4338.25</v>
      </c>
      <c r="I109">
        <f t="shared" si="18"/>
        <v>6404.07</v>
      </c>
      <c r="J109">
        <f t="shared" si="19"/>
        <v>5821.3</v>
      </c>
      <c r="K109">
        <f t="shared" si="20"/>
        <v>544.35</v>
      </c>
    </row>
    <row r="110" spans="1:11" ht="12.75">
      <c r="A110">
        <v>109</v>
      </c>
      <c r="B110" t="s">
        <v>881</v>
      </c>
      <c r="C110" t="s">
        <v>672</v>
      </c>
      <c r="D110" t="s">
        <v>882</v>
      </c>
      <c r="E110">
        <v>2</v>
      </c>
      <c r="F110">
        <v>7</v>
      </c>
      <c r="G110">
        <v>2065.82</v>
      </c>
      <c r="H110">
        <v>4338.25</v>
      </c>
      <c r="I110">
        <f t="shared" si="18"/>
        <v>6404.07</v>
      </c>
      <c r="J110">
        <f t="shared" si="19"/>
        <v>5821.3</v>
      </c>
      <c r="K110">
        <f t="shared" si="20"/>
        <v>544.35</v>
      </c>
    </row>
    <row r="111" spans="1:11" ht="12.75">
      <c r="A111">
        <v>110</v>
      </c>
      <c r="B111" t="s">
        <v>883</v>
      </c>
      <c r="C111" t="s">
        <v>672</v>
      </c>
      <c r="D111" t="s">
        <v>884</v>
      </c>
      <c r="E111">
        <v>4</v>
      </c>
      <c r="F111">
        <v>7</v>
      </c>
      <c r="G111">
        <v>4131.64</v>
      </c>
      <c r="H111">
        <v>4338.25</v>
      </c>
      <c r="I111">
        <f t="shared" si="18"/>
        <v>8469.89</v>
      </c>
      <c r="J111">
        <f t="shared" si="19"/>
        <v>7699.13</v>
      </c>
      <c r="K111">
        <f t="shared" si="20"/>
        <v>719.94</v>
      </c>
    </row>
    <row r="112" spans="1:11" ht="12.75">
      <c r="A112">
        <v>111</v>
      </c>
      <c r="B112" t="s">
        <v>885</v>
      </c>
      <c r="C112" t="s">
        <v>672</v>
      </c>
      <c r="D112" t="s">
        <v>886</v>
      </c>
      <c r="E112">
        <v>2</v>
      </c>
      <c r="F112">
        <v>4</v>
      </c>
      <c r="G112">
        <v>2065.82</v>
      </c>
      <c r="H112">
        <v>2479</v>
      </c>
      <c r="I112">
        <f t="shared" si="18"/>
        <v>4544.82</v>
      </c>
      <c r="J112">
        <f t="shared" si="19"/>
        <v>4131.24</v>
      </c>
      <c r="K112">
        <f t="shared" si="20"/>
        <v>386.31</v>
      </c>
    </row>
    <row r="113" spans="1:11" ht="12.75">
      <c r="A113">
        <v>112</v>
      </c>
      <c r="B113" t="s">
        <v>887</v>
      </c>
      <c r="C113" t="s">
        <v>672</v>
      </c>
      <c r="D113" t="s">
        <v>888</v>
      </c>
      <c r="E113">
        <v>2</v>
      </c>
      <c r="F113">
        <v>6</v>
      </c>
      <c r="G113">
        <v>2065.82</v>
      </c>
      <c r="H113">
        <v>3718.5</v>
      </c>
      <c r="I113">
        <f t="shared" si="18"/>
        <v>5784.32</v>
      </c>
      <c r="J113">
        <f t="shared" si="19"/>
        <v>5257.95</v>
      </c>
      <c r="K113">
        <f t="shared" si="20"/>
        <v>491.67</v>
      </c>
    </row>
    <row r="114" spans="1:11" ht="12.75">
      <c r="A114">
        <v>113</v>
      </c>
      <c r="B114" t="s">
        <v>889</v>
      </c>
      <c r="C114" t="s">
        <v>672</v>
      </c>
      <c r="D114" t="s">
        <v>890</v>
      </c>
      <c r="E114">
        <v>2</v>
      </c>
      <c r="F114">
        <v>6</v>
      </c>
      <c r="G114">
        <v>2065.82</v>
      </c>
      <c r="H114">
        <v>3718.5</v>
      </c>
      <c r="I114">
        <f t="shared" si="18"/>
        <v>5784.32</v>
      </c>
      <c r="J114">
        <f t="shared" si="19"/>
        <v>5257.95</v>
      </c>
      <c r="K114">
        <f t="shared" si="20"/>
        <v>491.67</v>
      </c>
    </row>
    <row r="115" spans="1:11" ht="12.75">
      <c r="A115">
        <v>114</v>
      </c>
      <c r="B115" t="s">
        <v>891</v>
      </c>
      <c r="C115" t="s">
        <v>672</v>
      </c>
      <c r="D115" t="s">
        <v>892</v>
      </c>
      <c r="E115">
        <v>2</v>
      </c>
      <c r="F115">
        <v>5</v>
      </c>
      <c r="G115">
        <v>2065.82</v>
      </c>
      <c r="H115">
        <v>3098.75</v>
      </c>
      <c r="I115">
        <f t="shared" si="18"/>
        <v>5164.57</v>
      </c>
      <c r="J115">
        <f t="shared" si="19"/>
        <v>4694.59</v>
      </c>
      <c r="K115">
        <f t="shared" si="20"/>
        <v>438.99</v>
      </c>
    </row>
    <row r="116" spans="1:11" ht="12.75">
      <c r="A116">
        <v>115</v>
      </c>
      <c r="B116" t="s">
        <v>893</v>
      </c>
      <c r="C116" t="s">
        <v>672</v>
      </c>
      <c r="D116" t="s">
        <v>894</v>
      </c>
      <c r="E116">
        <v>2</v>
      </c>
      <c r="F116">
        <v>6</v>
      </c>
      <c r="G116">
        <v>2065.82</v>
      </c>
      <c r="H116">
        <v>3718.5</v>
      </c>
      <c r="I116">
        <f t="shared" si="18"/>
        <v>5784.32</v>
      </c>
      <c r="J116">
        <f t="shared" si="19"/>
        <v>5257.95</v>
      </c>
      <c r="K116">
        <f t="shared" si="20"/>
        <v>491.67</v>
      </c>
    </row>
    <row r="117" spans="1:11" ht="12.75">
      <c r="A117">
        <v>116</v>
      </c>
      <c r="B117" t="s">
        <v>895</v>
      </c>
      <c r="C117" t="s">
        <v>672</v>
      </c>
      <c r="D117" t="s">
        <v>896</v>
      </c>
      <c r="E117">
        <v>2</v>
      </c>
      <c r="F117">
        <v>6</v>
      </c>
      <c r="G117">
        <v>2065.82</v>
      </c>
      <c r="H117">
        <v>3718.5</v>
      </c>
      <c r="I117">
        <f>SUM(G117:H117)</f>
        <v>5784.32</v>
      </c>
      <c r="J117">
        <f>ROUND(I117*90.9/100,2)</f>
        <v>5257.95</v>
      </c>
      <c r="K117">
        <f>ROUND(I117*8.5%,2)</f>
        <v>491.67</v>
      </c>
    </row>
    <row r="118" spans="1:11" ht="12.75">
      <c r="A118">
        <v>117</v>
      </c>
      <c r="B118" t="s">
        <v>897</v>
      </c>
      <c r="C118" t="s">
        <v>672</v>
      </c>
      <c r="D118" t="s">
        <v>155</v>
      </c>
      <c r="E118">
        <v>2</v>
      </c>
      <c r="F118">
        <v>6</v>
      </c>
      <c r="G118">
        <v>2065.82</v>
      </c>
      <c r="H118">
        <v>3718.5</v>
      </c>
      <c r="I118">
        <f>SUM(G118:H118)</f>
        <v>5784.32</v>
      </c>
      <c r="J118">
        <f>ROUND(I118*90.9/100,2)</f>
        <v>5257.95</v>
      </c>
      <c r="K118">
        <f>ROUND(I118*8.5%,2)</f>
        <v>491.67</v>
      </c>
    </row>
    <row r="119" spans="1:11" ht="12.75">
      <c r="A119">
        <v>118</v>
      </c>
      <c r="B119" t="s">
        <v>898</v>
      </c>
      <c r="C119" t="s">
        <v>672</v>
      </c>
      <c r="D119" t="s">
        <v>899</v>
      </c>
      <c r="E119">
        <v>2</v>
      </c>
      <c r="F119">
        <v>7</v>
      </c>
      <c r="G119">
        <v>2065.82</v>
      </c>
      <c r="H119">
        <v>4338.25</v>
      </c>
      <c r="I119">
        <f>SUM(G119:H119)</f>
        <v>6404.07</v>
      </c>
      <c r="J119">
        <f>ROUND(I119*90.9/100,2)</f>
        <v>5821.3</v>
      </c>
      <c r="K119">
        <f>ROUND(I119*8.5%,2)</f>
        <v>544.35</v>
      </c>
    </row>
    <row r="120" spans="1:11" ht="12.75">
      <c r="A120">
        <v>119</v>
      </c>
      <c r="B120" t="s">
        <v>900</v>
      </c>
      <c r="C120" t="s">
        <v>672</v>
      </c>
      <c r="D120" t="s">
        <v>901</v>
      </c>
      <c r="E120">
        <v>4</v>
      </c>
      <c r="F120">
        <v>7</v>
      </c>
      <c r="G120">
        <v>4131.64</v>
      </c>
      <c r="H120">
        <v>4338.25</v>
      </c>
      <c r="I120">
        <f>SUM(G120:H120)</f>
        <v>8469.89</v>
      </c>
      <c r="J120">
        <f>ROUND(I120*90.9/100,2)</f>
        <v>7699.13</v>
      </c>
      <c r="K120">
        <f>ROUND(I120*8.5%,2)</f>
        <v>719.94</v>
      </c>
    </row>
    <row r="121" spans="5:11" ht="12.75">
      <c r="E121">
        <f aca="true" t="shared" si="21" ref="E121:K121">SUM(E2:E120)</f>
        <v>266</v>
      </c>
      <c r="F121">
        <f t="shared" si="21"/>
        <v>774</v>
      </c>
      <c r="G121">
        <f t="shared" si="21"/>
        <v>274754.06000000064</v>
      </c>
      <c r="H121">
        <f t="shared" si="21"/>
        <v>479686.5</v>
      </c>
      <c r="I121">
        <f t="shared" si="21"/>
        <v>754440.5599999988</v>
      </c>
      <c r="J121">
        <f t="shared" si="21"/>
        <v>685786.4599999998</v>
      </c>
      <c r="K121">
        <f t="shared" si="21"/>
        <v>64127.639999999905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1">
      <selection activeCell="A1" sqref="A1"/>
    </sheetView>
  </sheetViews>
  <sheetFormatPr defaultColWidth="9.140625" defaultRowHeight="12.75"/>
  <sheetData>
    <row r="1" spans="1:1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</row>
    <row r="2" spans="1:16" ht="12.75">
      <c r="A2">
        <v>1</v>
      </c>
      <c r="B2" t="s">
        <v>902</v>
      </c>
      <c r="C2" t="s">
        <v>903</v>
      </c>
      <c r="D2" t="s">
        <v>904</v>
      </c>
      <c r="E2" t="s">
        <v>37</v>
      </c>
      <c r="F2">
        <v>2</v>
      </c>
      <c r="G2">
        <v>2</v>
      </c>
      <c r="H2">
        <v>1</v>
      </c>
      <c r="I2">
        <v>0</v>
      </c>
      <c r="J2">
        <v>2065.82</v>
      </c>
      <c r="K2">
        <v>1239.5</v>
      </c>
      <c r="L2">
        <v>1032.91</v>
      </c>
      <c r="M2">
        <v>0</v>
      </c>
      <c r="N2">
        <f>SUM(J2:M2)</f>
        <v>4338.2300000000005</v>
      </c>
      <c r="O2">
        <f>ROUND(N2*90.9/100,2)</f>
        <v>3943.45</v>
      </c>
      <c r="P2">
        <f>ROUND(N2*8.5%,2)</f>
        <v>368.75</v>
      </c>
    </row>
    <row r="3" spans="1:16" ht="12.75">
      <c r="A3">
        <v>2</v>
      </c>
      <c r="B3" t="s">
        <v>905</v>
      </c>
      <c r="C3" t="s">
        <v>903</v>
      </c>
      <c r="D3" t="s">
        <v>906</v>
      </c>
      <c r="E3" t="s">
        <v>37</v>
      </c>
      <c r="F3">
        <v>2</v>
      </c>
      <c r="G3">
        <v>2</v>
      </c>
      <c r="H3">
        <v>1</v>
      </c>
      <c r="I3">
        <v>0</v>
      </c>
      <c r="J3">
        <v>2065.82</v>
      </c>
      <c r="K3">
        <v>1239.5</v>
      </c>
      <c r="L3">
        <v>1032.91</v>
      </c>
      <c r="M3">
        <v>0</v>
      </c>
      <c r="N3">
        <f aca="true" t="shared" si="0" ref="N3:N17">SUM(J3:M3)</f>
        <v>4338.2300000000005</v>
      </c>
      <c r="O3">
        <f aca="true" t="shared" si="1" ref="O3:O17">ROUND(N3*90.9/100,2)</f>
        <v>3943.45</v>
      </c>
      <c r="P3">
        <f aca="true" t="shared" si="2" ref="P3:P17">ROUND(N3*8.5%,2)</f>
        <v>368.75</v>
      </c>
    </row>
    <row r="4" spans="1:16" ht="12.75">
      <c r="A4">
        <v>3</v>
      </c>
      <c r="B4" t="s">
        <v>907</v>
      </c>
      <c r="C4" t="s">
        <v>903</v>
      </c>
      <c r="D4" t="s">
        <v>908</v>
      </c>
      <c r="E4" t="s">
        <v>37</v>
      </c>
      <c r="F4">
        <v>2</v>
      </c>
      <c r="G4">
        <v>2</v>
      </c>
      <c r="H4">
        <v>1</v>
      </c>
      <c r="I4">
        <v>0</v>
      </c>
      <c r="J4">
        <v>2065.82</v>
      </c>
      <c r="K4">
        <v>1239.5</v>
      </c>
      <c r="L4">
        <v>1032.91</v>
      </c>
      <c r="M4">
        <v>0</v>
      </c>
      <c r="N4">
        <f t="shared" si="0"/>
        <v>4338.2300000000005</v>
      </c>
      <c r="O4">
        <f t="shared" si="1"/>
        <v>3943.45</v>
      </c>
      <c r="P4">
        <f t="shared" si="2"/>
        <v>368.75</v>
      </c>
    </row>
    <row r="5" spans="1:16" ht="12.75">
      <c r="A5">
        <v>4</v>
      </c>
      <c r="B5" t="s">
        <v>909</v>
      </c>
      <c r="C5" t="s">
        <v>903</v>
      </c>
      <c r="D5" t="s">
        <v>910</v>
      </c>
      <c r="E5" t="s">
        <v>37</v>
      </c>
      <c r="F5">
        <v>4</v>
      </c>
      <c r="G5">
        <v>3</v>
      </c>
      <c r="H5">
        <v>1</v>
      </c>
      <c r="I5">
        <v>0</v>
      </c>
      <c r="J5">
        <v>4131.64</v>
      </c>
      <c r="K5">
        <v>1859.25</v>
      </c>
      <c r="L5">
        <v>1032.91</v>
      </c>
      <c r="M5">
        <v>0</v>
      </c>
      <c r="N5">
        <f t="shared" si="0"/>
        <v>7023.8</v>
      </c>
      <c r="O5">
        <f t="shared" si="1"/>
        <v>6384.63</v>
      </c>
      <c r="P5">
        <f t="shared" si="2"/>
        <v>597.02</v>
      </c>
    </row>
    <row r="6" spans="1:16" ht="12.75">
      <c r="A6">
        <v>5</v>
      </c>
      <c r="B6" t="s">
        <v>911</v>
      </c>
      <c r="C6" t="s">
        <v>903</v>
      </c>
      <c r="D6" t="s">
        <v>912</v>
      </c>
      <c r="E6" t="s">
        <v>37</v>
      </c>
      <c r="F6">
        <v>4</v>
      </c>
      <c r="G6">
        <v>3</v>
      </c>
      <c r="H6">
        <v>1</v>
      </c>
      <c r="I6">
        <v>0</v>
      </c>
      <c r="J6">
        <v>4131.64</v>
      </c>
      <c r="K6">
        <v>1859.25</v>
      </c>
      <c r="L6">
        <v>1032.91</v>
      </c>
      <c r="M6">
        <v>0</v>
      </c>
      <c r="N6">
        <f t="shared" si="0"/>
        <v>7023.8</v>
      </c>
      <c r="O6">
        <f t="shared" si="1"/>
        <v>6384.63</v>
      </c>
      <c r="P6">
        <f t="shared" si="2"/>
        <v>597.02</v>
      </c>
    </row>
    <row r="7" spans="1:16" ht="12.75">
      <c r="A7">
        <v>6</v>
      </c>
      <c r="B7" t="s">
        <v>913</v>
      </c>
      <c r="C7" t="s">
        <v>903</v>
      </c>
      <c r="D7" t="s">
        <v>914</v>
      </c>
      <c r="E7" t="s">
        <v>37</v>
      </c>
      <c r="F7">
        <v>2</v>
      </c>
      <c r="G7">
        <v>2</v>
      </c>
      <c r="H7">
        <v>1</v>
      </c>
      <c r="I7">
        <v>0</v>
      </c>
      <c r="J7">
        <v>2065.82</v>
      </c>
      <c r="K7">
        <v>1239.5</v>
      </c>
      <c r="L7">
        <v>1032.91</v>
      </c>
      <c r="M7">
        <v>0</v>
      </c>
      <c r="N7">
        <f t="shared" si="0"/>
        <v>4338.2300000000005</v>
      </c>
      <c r="O7">
        <f t="shared" si="1"/>
        <v>3943.45</v>
      </c>
      <c r="P7">
        <f t="shared" si="2"/>
        <v>368.75</v>
      </c>
    </row>
    <row r="8" spans="1:16" ht="12.75">
      <c r="A8">
        <v>7</v>
      </c>
      <c r="B8" t="s">
        <v>915</v>
      </c>
      <c r="C8" t="s">
        <v>903</v>
      </c>
      <c r="D8" t="s">
        <v>916</v>
      </c>
      <c r="E8" t="s">
        <v>37</v>
      </c>
      <c r="F8">
        <v>2</v>
      </c>
      <c r="G8">
        <v>2</v>
      </c>
      <c r="H8">
        <v>0</v>
      </c>
      <c r="I8">
        <v>0</v>
      </c>
      <c r="J8">
        <v>2065.82</v>
      </c>
      <c r="K8">
        <v>1239.5</v>
      </c>
      <c r="L8">
        <v>0</v>
      </c>
      <c r="M8">
        <v>0</v>
      </c>
      <c r="N8">
        <f t="shared" si="0"/>
        <v>3305.32</v>
      </c>
      <c r="O8">
        <f t="shared" si="1"/>
        <v>3004.54</v>
      </c>
      <c r="P8">
        <f t="shared" si="2"/>
        <v>280.95</v>
      </c>
    </row>
    <row r="9" spans="1:16" ht="12.75">
      <c r="A9">
        <v>8</v>
      </c>
      <c r="B9" t="s">
        <v>917</v>
      </c>
      <c r="C9" t="s">
        <v>918</v>
      </c>
      <c r="D9" t="s">
        <v>919</v>
      </c>
      <c r="E9" t="s">
        <v>37</v>
      </c>
      <c r="F9">
        <v>2</v>
      </c>
      <c r="G9">
        <v>2</v>
      </c>
      <c r="H9">
        <v>0</v>
      </c>
      <c r="I9">
        <v>0</v>
      </c>
      <c r="J9">
        <v>2065.82</v>
      </c>
      <c r="K9">
        <v>1239.5</v>
      </c>
      <c r="L9">
        <v>0</v>
      </c>
      <c r="M9">
        <v>0</v>
      </c>
      <c r="N9">
        <f t="shared" si="0"/>
        <v>3305.32</v>
      </c>
      <c r="O9">
        <f t="shared" si="1"/>
        <v>3004.54</v>
      </c>
      <c r="P9">
        <f t="shared" si="2"/>
        <v>280.95</v>
      </c>
    </row>
    <row r="10" spans="1:16" ht="12.75">
      <c r="A10">
        <v>9</v>
      </c>
      <c r="B10" t="s">
        <v>920</v>
      </c>
      <c r="C10" t="s">
        <v>918</v>
      </c>
      <c r="D10" t="s">
        <v>921</v>
      </c>
      <c r="E10" t="s">
        <v>37</v>
      </c>
      <c r="F10">
        <v>3</v>
      </c>
      <c r="G10">
        <v>2</v>
      </c>
      <c r="H10">
        <v>1</v>
      </c>
      <c r="I10">
        <v>0</v>
      </c>
      <c r="J10">
        <v>3098.73</v>
      </c>
      <c r="K10">
        <v>1239.5</v>
      </c>
      <c r="L10">
        <v>1032.91</v>
      </c>
      <c r="M10">
        <v>0</v>
      </c>
      <c r="N10">
        <f t="shared" si="0"/>
        <v>5371.139999999999</v>
      </c>
      <c r="O10">
        <f t="shared" si="1"/>
        <v>4882.37</v>
      </c>
      <c r="P10">
        <f t="shared" si="2"/>
        <v>456.55</v>
      </c>
    </row>
    <row r="11" spans="1:16" ht="12.75">
      <c r="A11">
        <v>10</v>
      </c>
      <c r="B11" t="s">
        <v>922</v>
      </c>
      <c r="C11" t="s">
        <v>918</v>
      </c>
      <c r="D11" t="s">
        <v>923</v>
      </c>
      <c r="E11" t="s">
        <v>37</v>
      </c>
      <c r="F11">
        <v>2</v>
      </c>
      <c r="G11">
        <v>2</v>
      </c>
      <c r="H11">
        <v>0</v>
      </c>
      <c r="I11">
        <v>0</v>
      </c>
      <c r="J11">
        <v>2065.82</v>
      </c>
      <c r="K11">
        <v>1239.5</v>
      </c>
      <c r="L11">
        <v>0</v>
      </c>
      <c r="M11">
        <v>0</v>
      </c>
      <c r="N11">
        <f t="shared" si="0"/>
        <v>3305.32</v>
      </c>
      <c r="O11">
        <f t="shared" si="1"/>
        <v>3004.54</v>
      </c>
      <c r="P11">
        <f t="shared" si="2"/>
        <v>280.95</v>
      </c>
    </row>
    <row r="12" spans="1:16" ht="12.75">
      <c r="A12">
        <v>11</v>
      </c>
      <c r="B12" t="s">
        <v>924</v>
      </c>
      <c r="C12" t="s">
        <v>918</v>
      </c>
      <c r="D12" t="s">
        <v>925</v>
      </c>
      <c r="E12" t="s">
        <v>37</v>
      </c>
      <c r="F12">
        <v>2</v>
      </c>
      <c r="G12">
        <v>2</v>
      </c>
      <c r="H12">
        <v>1</v>
      </c>
      <c r="I12">
        <v>0</v>
      </c>
      <c r="J12">
        <v>2065.82</v>
      </c>
      <c r="K12">
        <v>1239.5</v>
      </c>
      <c r="L12">
        <v>1032.91</v>
      </c>
      <c r="M12">
        <v>0</v>
      </c>
      <c r="N12">
        <f t="shared" si="0"/>
        <v>4338.2300000000005</v>
      </c>
      <c r="O12">
        <f t="shared" si="1"/>
        <v>3943.45</v>
      </c>
      <c r="P12">
        <f t="shared" si="2"/>
        <v>368.75</v>
      </c>
    </row>
    <row r="13" spans="1:16" ht="12.75">
      <c r="A13">
        <v>12</v>
      </c>
      <c r="B13" t="s">
        <v>926</v>
      </c>
      <c r="C13" t="s">
        <v>918</v>
      </c>
      <c r="D13" t="s">
        <v>927</v>
      </c>
      <c r="E13" t="s">
        <v>37</v>
      </c>
      <c r="F13">
        <v>2</v>
      </c>
      <c r="G13">
        <v>2</v>
      </c>
      <c r="H13">
        <v>1</v>
      </c>
      <c r="I13">
        <v>0</v>
      </c>
      <c r="J13">
        <v>2065.82</v>
      </c>
      <c r="K13">
        <v>1239.5</v>
      </c>
      <c r="L13">
        <v>1032.91</v>
      </c>
      <c r="M13">
        <v>0</v>
      </c>
      <c r="N13">
        <f t="shared" si="0"/>
        <v>4338.2300000000005</v>
      </c>
      <c r="O13">
        <f t="shared" si="1"/>
        <v>3943.45</v>
      </c>
      <c r="P13">
        <f t="shared" si="2"/>
        <v>368.75</v>
      </c>
    </row>
    <row r="14" spans="1:16" ht="12.75">
      <c r="A14">
        <v>13</v>
      </c>
      <c r="B14" t="s">
        <v>928</v>
      </c>
      <c r="C14" t="s">
        <v>918</v>
      </c>
      <c r="D14" t="s">
        <v>929</v>
      </c>
      <c r="E14" t="s">
        <v>37</v>
      </c>
      <c r="F14">
        <v>2</v>
      </c>
      <c r="G14">
        <v>2</v>
      </c>
      <c r="H14">
        <v>1</v>
      </c>
      <c r="I14">
        <v>0</v>
      </c>
      <c r="J14">
        <v>2065.82</v>
      </c>
      <c r="K14">
        <v>1239.5</v>
      </c>
      <c r="L14">
        <v>1032.91</v>
      </c>
      <c r="M14">
        <v>0</v>
      </c>
      <c r="N14">
        <f t="shared" si="0"/>
        <v>4338.2300000000005</v>
      </c>
      <c r="O14">
        <f t="shared" si="1"/>
        <v>3943.45</v>
      </c>
      <c r="P14">
        <f t="shared" si="2"/>
        <v>368.75</v>
      </c>
    </row>
    <row r="15" spans="1:16" ht="12.75">
      <c r="A15">
        <v>14</v>
      </c>
      <c r="B15" t="s">
        <v>930</v>
      </c>
      <c r="C15" t="s">
        <v>931</v>
      </c>
      <c r="D15" t="s">
        <v>932</v>
      </c>
      <c r="E15" t="s">
        <v>37</v>
      </c>
      <c r="F15">
        <v>2</v>
      </c>
      <c r="G15">
        <v>2</v>
      </c>
      <c r="H15">
        <v>1</v>
      </c>
      <c r="I15">
        <v>0</v>
      </c>
      <c r="J15">
        <v>2065.82</v>
      </c>
      <c r="K15">
        <v>1239.5</v>
      </c>
      <c r="L15">
        <v>1032.91</v>
      </c>
      <c r="M15">
        <v>0</v>
      </c>
      <c r="N15">
        <f t="shared" si="0"/>
        <v>4338.2300000000005</v>
      </c>
      <c r="O15">
        <f t="shared" si="1"/>
        <v>3943.45</v>
      </c>
      <c r="P15">
        <f t="shared" si="2"/>
        <v>368.75</v>
      </c>
    </row>
    <row r="16" spans="1:16" ht="12.75">
      <c r="A16">
        <v>15</v>
      </c>
      <c r="B16" t="s">
        <v>933</v>
      </c>
      <c r="C16" t="s">
        <v>918</v>
      </c>
      <c r="D16" t="s">
        <v>934</v>
      </c>
      <c r="E16" t="s">
        <v>37</v>
      </c>
      <c r="F16">
        <v>2</v>
      </c>
      <c r="G16">
        <v>2</v>
      </c>
      <c r="H16">
        <v>1</v>
      </c>
      <c r="I16">
        <v>0</v>
      </c>
      <c r="J16">
        <v>2065.82</v>
      </c>
      <c r="K16">
        <v>1239.5</v>
      </c>
      <c r="L16">
        <v>1032.91</v>
      </c>
      <c r="M16">
        <v>0</v>
      </c>
      <c r="N16">
        <f t="shared" si="0"/>
        <v>4338.2300000000005</v>
      </c>
      <c r="O16">
        <f t="shared" si="1"/>
        <v>3943.45</v>
      </c>
      <c r="P16">
        <f t="shared" si="2"/>
        <v>368.75</v>
      </c>
    </row>
    <row r="17" spans="1:16" ht="12.75">
      <c r="A17">
        <v>16</v>
      </c>
      <c r="B17" t="s">
        <v>935</v>
      </c>
      <c r="C17" t="s">
        <v>918</v>
      </c>
      <c r="D17" t="s">
        <v>936</v>
      </c>
      <c r="E17" t="s">
        <v>37</v>
      </c>
      <c r="F17">
        <v>2</v>
      </c>
      <c r="G17">
        <v>2</v>
      </c>
      <c r="H17">
        <v>1</v>
      </c>
      <c r="I17">
        <v>0</v>
      </c>
      <c r="J17">
        <v>2065.82</v>
      </c>
      <c r="K17">
        <v>1239.5</v>
      </c>
      <c r="L17">
        <v>1032.91</v>
      </c>
      <c r="M17">
        <v>0</v>
      </c>
      <c r="N17">
        <f t="shared" si="0"/>
        <v>4338.2300000000005</v>
      </c>
      <c r="O17">
        <f t="shared" si="1"/>
        <v>3943.45</v>
      </c>
      <c r="P17">
        <f t="shared" si="2"/>
        <v>368.75</v>
      </c>
    </row>
    <row r="18" spans="1:16" ht="12.75">
      <c r="A18">
        <v>17</v>
      </c>
      <c r="B18" t="s">
        <v>937</v>
      </c>
      <c r="C18" t="s">
        <v>918</v>
      </c>
      <c r="D18" t="s">
        <v>938</v>
      </c>
      <c r="E18" t="s">
        <v>37</v>
      </c>
      <c r="F18">
        <v>2</v>
      </c>
      <c r="G18">
        <v>2</v>
      </c>
      <c r="H18">
        <v>1</v>
      </c>
      <c r="I18">
        <v>0</v>
      </c>
      <c r="J18">
        <v>2065.82</v>
      </c>
      <c r="K18">
        <v>1239.5</v>
      </c>
      <c r="L18">
        <v>1032.91</v>
      </c>
      <c r="M18">
        <v>0</v>
      </c>
      <c r="N18">
        <f aca="true" t="shared" si="3" ref="N18:N31">SUM(J18:M18)</f>
        <v>4338.2300000000005</v>
      </c>
      <c r="O18">
        <f aca="true" t="shared" si="4" ref="O18:O31">ROUND(N18*90.9/100,2)</f>
        <v>3943.45</v>
      </c>
      <c r="P18">
        <f aca="true" t="shared" si="5" ref="P18:P31">ROUND(N18*8.5%,2)</f>
        <v>368.75</v>
      </c>
    </row>
    <row r="19" spans="1:16" ht="12.75">
      <c r="A19">
        <v>18</v>
      </c>
      <c r="B19" t="s">
        <v>939</v>
      </c>
      <c r="C19" t="s">
        <v>940</v>
      </c>
      <c r="D19" t="s">
        <v>941</v>
      </c>
      <c r="E19" t="s">
        <v>37</v>
      </c>
      <c r="F19">
        <v>2</v>
      </c>
      <c r="G19">
        <v>2</v>
      </c>
      <c r="H19">
        <v>0</v>
      </c>
      <c r="I19">
        <v>0</v>
      </c>
      <c r="J19">
        <v>2065.82</v>
      </c>
      <c r="K19">
        <v>1239.5</v>
      </c>
      <c r="L19">
        <v>0</v>
      </c>
      <c r="M19">
        <v>0</v>
      </c>
      <c r="N19">
        <f t="shared" si="3"/>
        <v>3305.32</v>
      </c>
      <c r="O19">
        <f t="shared" si="4"/>
        <v>3004.54</v>
      </c>
      <c r="P19">
        <f t="shared" si="5"/>
        <v>280.95</v>
      </c>
    </row>
    <row r="20" spans="1:16" ht="12.75">
      <c r="A20">
        <v>19</v>
      </c>
      <c r="B20" t="s">
        <v>942</v>
      </c>
      <c r="C20" t="s">
        <v>943</v>
      </c>
      <c r="D20" t="s">
        <v>944</v>
      </c>
      <c r="E20" t="s">
        <v>37</v>
      </c>
      <c r="F20">
        <v>3</v>
      </c>
      <c r="G20">
        <v>2</v>
      </c>
      <c r="H20">
        <v>1</v>
      </c>
      <c r="I20">
        <v>0</v>
      </c>
      <c r="J20">
        <v>3098.73</v>
      </c>
      <c r="K20">
        <v>1239.5</v>
      </c>
      <c r="L20">
        <v>1032.91</v>
      </c>
      <c r="M20">
        <v>0</v>
      </c>
      <c r="N20">
        <f t="shared" si="3"/>
        <v>5371.139999999999</v>
      </c>
      <c r="O20">
        <f t="shared" si="4"/>
        <v>4882.37</v>
      </c>
      <c r="P20">
        <f t="shared" si="5"/>
        <v>456.55</v>
      </c>
    </row>
    <row r="21" spans="1:16" ht="12.75">
      <c r="A21">
        <v>20</v>
      </c>
      <c r="B21" t="s">
        <v>945</v>
      </c>
      <c r="C21" t="s">
        <v>943</v>
      </c>
      <c r="D21" t="s">
        <v>946</v>
      </c>
      <c r="E21" t="s">
        <v>37</v>
      </c>
      <c r="F21">
        <v>2</v>
      </c>
      <c r="G21">
        <v>2</v>
      </c>
      <c r="H21">
        <v>1</v>
      </c>
      <c r="I21">
        <v>0</v>
      </c>
      <c r="J21">
        <v>2065.82</v>
      </c>
      <c r="K21">
        <v>1239.5</v>
      </c>
      <c r="L21">
        <v>1032.91</v>
      </c>
      <c r="M21">
        <v>0</v>
      </c>
      <c r="N21">
        <f t="shared" si="3"/>
        <v>4338.2300000000005</v>
      </c>
      <c r="O21">
        <f t="shared" si="4"/>
        <v>3943.45</v>
      </c>
      <c r="P21">
        <f t="shared" si="5"/>
        <v>368.75</v>
      </c>
    </row>
    <row r="22" spans="1:16" ht="12.75">
      <c r="A22">
        <v>21</v>
      </c>
      <c r="B22" t="s">
        <v>947</v>
      </c>
      <c r="C22" t="s">
        <v>943</v>
      </c>
      <c r="D22" t="s">
        <v>948</v>
      </c>
      <c r="E22" t="s">
        <v>37</v>
      </c>
      <c r="F22">
        <v>2</v>
      </c>
      <c r="G22">
        <v>2</v>
      </c>
      <c r="H22">
        <v>1</v>
      </c>
      <c r="I22">
        <v>0</v>
      </c>
      <c r="J22">
        <v>2065.82</v>
      </c>
      <c r="K22">
        <v>1239.5</v>
      </c>
      <c r="L22">
        <v>1032.91</v>
      </c>
      <c r="M22">
        <v>0</v>
      </c>
      <c r="N22">
        <f t="shared" si="3"/>
        <v>4338.2300000000005</v>
      </c>
      <c r="O22">
        <f t="shared" si="4"/>
        <v>3943.45</v>
      </c>
      <c r="P22">
        <f t="shared" si="5"/>
        <v>368.75</v>
      </c>
    </row>
    <row r="23" spans="1:16" ht="12.75">
      <c r="A23">
        <v>22</v>
      </c>
      <c r="B23" t="s">
        <v>949</v>
      </c>
      <c r="C23" t="s">
        <v>943</v>
      </c>
      <c r="D23" t="s">
        <v>950</v>
      </c>
      <c r="E23" t="s">
        <v>37</v>
      </c>
      <c r="F23">
        <v>3</v>
      </c>
      <c r="G23">
        <v>2</v>
      </c>
      <c r="H23">
        <v>1</v>
      </c>
      <c r="I23">
        <v>0</v>
      </c>
      <c r="J23">
        <v>3098.73</v>
      </c>
      <c r="K23">
        <v>1239.5</v>
      </c>
      <c r="L23">
        <v>1032.91</v>
      </c>
      <c r="M23">
        <v>0</v>
      </c>
      <c r="N23">
        <f t="shared" si="3"/>
        <v>5371.139999999999</v>
      </c>
      <c r="O23">
        <f t="shared" si="4"/>
        <v>4882.37</v>
      </c>
      <c r="P23">
        <f t="shared" si="5"/>
        <v>456.55</v>
      </c>
    </row>
    <row r="24" spans="1:16" ht="12.75">
      <c r="A24">
        <v>23</v>
      </c>
      <c r="B24" t="s">
        <v>951</v>
      </c>
      <c r="C24" t="s">
        <v>943</v>
      </c>
      <c r="D24" t="s">
        <v>952</v>
      </c>
      <c r="E24" t="s">
        <v>37</v>
      </c>
      <c r="F24">
        <v>3</v>
      </c>
      <c r="G24">
        <v>2</v>
      </c>
      <c r="H24">
        <v>1</v>
      </c>
      <c r="I24">
        <v>0</v>
      </c>
      <c r="J24">
        <v>3098.73</v>
      </c>
      <c r="K24">
        <v>1239.5</v>
      </c>
      <c r="L24">
        <v>1032.91</v>
      </c>
      <c r="M24">
        <v>0</v>
      </c>
      <c r="N24">
        <f t="shared" si="3"/>
        <v>5371.139999999999</v>
      </c>
      <c r="O24">
        <f t="shared" si="4"/>
        <v>4882.37</v>
      </c>
      <c r="P24">
        <f t="shared" si="5"/>
        <v>456.55</v>
      </c>
    </row>
    <row r="25" spans="1:16" ht="12.75">
      <c r="A25">
        <v>24</v>
      </c>
      <c r="B25" t="s">
        <v>953</v>
      </c>
      <c r="C25" t="s">
        <v>943</v>
      </c>
      <c r="D25" t="s">
        <v>954</v>
      </c>
      <c r="E25" t="s">
        <v>37</v>
      </c>
      <c r="F25">
        <v>2</v>
      </c>
      <c r="G25">
        <v>2</v>
      </c>
      <c r="H25">
        <v>1</v>
      </c>
      <c r="I25">
        <v>0</v>
      </c>
      <c r="J25">
        <v>2065.82</v>
      </c>
      <c r="K25">
        <v>1239.5</v>
      </c>
      <c r="L25">
        <v>1032.91</v>
      </c>
      <c r="M25">
        <v>0</v>
      </c>
      <c r="N25">
        <f t="shared" si="3"/>
        <v>4338.2300000000005</v>
      </c>
      <c r="O25">
        <f t="shared" si="4"/>
        <v>3943.45</v>
      </c>
      <c r="P25">
        <f t="shared" si="5"/>
        <v>368.75</v>
      </c>
    </row>
    <row r="26" spans="1:16" ht="12.75">
      <c r="A26">
        <v>25</v>
      </c>
      <c r="B26" t="s">
        <v>955</v>
      </c>
      <c r="C26" t="s">
        <v>956</v>
      </c>
      <c r="D26" t="s">
        <v>957</v>
      </c>
      <c r="E26" t="s">
        <v>156</v>
      </c>
      <c r="F26">
        <v>2</v>
      </c>
      <c r="G26">
        <v>4</v>
      </c>
      <c r="H26">
        <v>1</v>
      </c>
      <c r="I26">
        <v>0</v>
      </c>
      <c r="J26">
        <v>2065.82</v>
      </c>
      <c r="K26">
        <v>2479</v>
      </c>
      <c r="L26">
        <v>1032.91</v>
      </c>
      <c r="M26">
        <v>0</v>
      </c>
      <c r="N26">
        <f t="shared" si="3"/>
        <v>5577.73</v>
      </c>
      <c r="O26">
        <f t="shared" si="4"/>
        <v>5070.16</v>
      </c>
      <c r="P26">
        <f t="shared" si="5"/>
        <v>474.11</v>
      </c>
    </row>
    <row r="27" spans="1:16" ht="12.75">
      <c r="A27">
        <v>26</v>
      </c>
      <c r="B27" t="s">
        <v>958</v>
      </c>
      <c r="C27" t="s">
        <v>918</v>
      </c>
      <c r="D27" t="s">
        <v>959</v>
      </c>
      <c r="E27" t="s">
        <v>960</v>
      </c>
      <c r="F27">
        <v>3</v>
      </c>
      <c r="G27">
        <v>2</v>
      </c>
      <c r="H27">
        <v>1</v>
      </c>
      <c r="I27">
        <v>0</v>
      </c>
      <c r="J27">
        <v>3098.73</v>
      </c>
      <c r="K27">
        <v>1239.5</v>
      </c>
      <c r="L27">
        <v>1032.91</v>
      </c>
      <c r="M27">
        <v>0</v>
      </c>
      <c r="N27">
        <f t="shared" si="3"/>
        <v>5371.139999999999</v>
      </c>
      <c r="O27">
        <f t="shared" si="4"/>
        <v>4882.37</v>
      </c>
      <c r="P27">
        <f t="shared" si="5"/>
        <v>456.55</v>
      </c>
    </row>
    <row r="28" spans="1:16" ht="12.75">
      <c r="A28">
        <v>27</v>
      </c>
      <c r="B28" t="s">
        <v>961</v>
      </c>
      <c r="C28" t="s">
        <v>918</v>
      </c>
      <c r="D28" t="s">
        <v>962</v>
      </c>
      <c r="E28" t="s">
        <v>169</v>
      </c>
      <c r="F28">
        <v>3</v>
      </c>
      <c r="G28">
        <v>2</v>
      </c>
      <c r="H28">
        <v>0</v>
      </c>
      <c r="I28">
        <v>0</v>
      </c>
      <c r="J28">
        <v>3098.73</v>
      </c>
      <c r="K28">
        <v>1239.5</v>
      </c>
      <c r="L28">
        <v>0</v>
      </c>
      <c r="M28">
        <v>0</v>
      </c>
      <c r="N28">
        <f t="shared" si="3"/>
        <v>4338.23</v>
      </c>
      <c r="O28">
        <f t="shared" si="4"/>
        <v>3943.45</v>
      </c>
      <c r="P28">
        <f t="shared" si="5"/>
        <v>368.75</v>
      </c>
    </row>
    <row r="29" spans="1:16" ht="12.75">
      <c r="A29">
        <v>28</v>
      </c>
      <c r="B29" t="s">
        <v>963</v>
      </c>
      <c r="C29" t="s">
        <v>964</v>
      </c>
      <c r="D29" t="s">
        <v>962</v>
      </c>
      <c r="E29" t="s">
        <v>174</v>
      </c>
      <c r="F29">
        <v>2</v>
      </c>
      <c r="G29">
        <v>2</v>
      </c>
      <c r="H29">
        <v>1</v>
      </c>
      <c r="I29">
        <v>0</v>
      </c>
      <c r="J29">
        <v>2065.82</v>
      </c>
      <c r="K29">
        <v>1239.5</v>
      </c>
      <c r="L29">
        <v>1032.91</v>
      </c>
      <c r="M29">
        <v>0</v>
      </c>
      <c r="N29">
        <f t="shared" si="3"/>
        <v>4338.2300000000005</v>
      </c>
      <c r="O29">
        <f t="shared" si="4"/>
        <v>3943.45</v>
      </c>
      <c r="P29">
        <f t="shared" si="5"/>
        <v>368.75</v>
      </c>
    </row>
    <row r="30" spans="1:16" ht="12.75">
      <c r="A30">
        <v>29</v>
      </c>
      <c r="B30" t="s">
        <v>965</v>
      </c>
      <c r="C30" t="s">
        <v>903</v>
      </c>
      <c r="D30" t="s">
        <v>966</v>
      </c>
      <c r="E30" t="s">
        <v>209</v>
      </c>
      <c r="F30">
        <v>3</v>
      </c>
      <c r="G30">
        <v>3</v>
      </c>
      <c r="H30">
        <v>1</v>
      </c>
      <c r="I30">
        <v>0</v>
      </c>
      <c r="J30">
        <v>3098.73</v>
      </c>
      <c r="K30">
        <v>1859.25</v>
      </c>
      <c r="L30">
        <v>1032.91</v>
      </c>
      <c r="M30">
        <v>0</v>
      </c>
      <c r="N30">
        <f t="shared" si="3"/>
        <v>5990.889999999999</v>
      </c>
      <c r="O30">
        <f t="shared" si="4"/>
        <v>5445.72</v>
      </c>
      <c r="P30">
        <f t="shared" si="5"/>
        <v>509.23</v>
      </c>
    </row>
    <row r="31" spans="1:16" ht="12.75">
      <c r="A31">
        <v>30</v>
      </c>
      <c r="B31" t="s">
        <v>967</v>
      </c>
      <c r="C31" t="s">
        <v>918</v>
      </c>
      <c r="D31" t="s">
        <v>968</v>
      </c>
      <c r="E31" t="s">
        <v>209</v>
      </c>
      <c r="F31">
        <v>6</v>
      </c>
      <c r="G31">
        <v>3</v>
      </c>
      <c r="H31">
        <v>1</v>
      </c>
      <c r="I31">
        <v>0</v>
      </c>
      <c r="J31">
        <v>6197.46</v>
      </c>
      <c r="K31">
        <v>1859.25</v>
      </c>
      <c r="L31">
        <v>1032.91</v>
      </c>
      <c r="M31">
        <v>0</v>
      </c>
      <c r="N31">
        <f t="shared" si="3"/>
        <v>9089.62</v>
      </c>
      <c r="O31">
        <f t="shared" si="4"/>
        <v>8262.46</v>
      </c>
      <c r="P31">
        <f t="shared" si="5"/>
        <v>772.62</v>
      </c>
    </row>
    <row r="32" spans="1:16" ht="12.75">
      <c r="A32">
        <v>31</v>
      </c>
      <c r="B32" t="s">
        <v>969</v>
      </c>
      <c r="C32" t="s">
        <v>931</v>
      </c>
      <c r="D32" t="s">
        <v>970</v>
      </c>
      <c r="E32" t="s">
        <v>971</v>
      </c>
      <c r="F32">
        <v>2</v>
      </c>
      <c r="G32">
        <v>2</v>
      </c>
      <c r="H32">
        <v>1</v>
      </c>
      <c r="I32">
        <v>0</v>
      </c>
      <c r="J32">
        <v>2065.82</v>
      </c>
      <c r="K32">
        <v>1239.5</v>
      </c>
      <c r="L32">
        <v>1032.91</v>
      </c>
      <c r="M32">
        <v>0</v>
      </c>
      <c r="N32">
        <f aca="true" t="shared" si="6" ref="N32:N47">SUM(J32:M32)</f>
        <v>4338.2300000000005</v>
      </c>
      <c r="O32">
        <f aca="true" t="shared" si="7" ref="O32:O47">ROUND(N32*90.9/100,2)</f>
        <v>3943.45</v>
      </c>
      <c r="P32">
        <f aca="true" t="shared" si="8" ref="P32:P47">ROUND(N32*8.5%,2)</f>
        <v>368.75</v>
      </c>
    </row>
    <row r="33" spans="1:16" ht="12.75">
      <c r="A33">
        <v>32</v>
      </c>
      <c r="B33" t="s">
        <v>972</v>
      </c>
      <c r="C33" t="s">
        <v>903</v>
      </c>
      <c r="D33" t="s">
        <v>973</v>
      </c>
      <c r="E33" t="s">
        <v>974</v>
      </c>
      <c r="F33">
        <v>2</v>
      </c>
      <c r="G33">
        <v>5</v>
      </c>
      <c r="H33">
        <v>1</v>
      </c>
      <c r="I33">
        <v>0</v>
      </c>
      <c r="J33">
        <v>2065.82</v>
      </c>
      <c r="K33">
        <v>3098.75</v>
      </c>
      <c r="L33">
        <v>1032.91</v>
      </c>
      <c r="M33">
        <v>0</v>
      </c>
      <c r="N33">
        <f t="shared" si="6"/>
        <v>6197.48</v>
      </c>
      <c r="O33">
        <f t="shared" si="7"/>
        <v>5633.51</v>
      </c>
      <c r="P33">
        <f t="shared" si="8"/>
        <v>526.79</v>
      </c>
    </row>
    <row r="34" spans="1:16" ht="12.75">
      <c r="A34">
        <v>33</v>
      </c>
      <c r="B34" t="s">
        <v>975</v>
      </c>
      <c r="C34" t="s">
        <v>918</v>
      </c>
      <c r="D34" t="s">
        <v>976</v>
      </c>
      <c r="E34" t="s">
        <v>232</v>
      </c>
      <c r="F34">
        <v>4</v>
      </c>
      <c r="G34">
        <v>5</v>
      </c>
      <c r="H34">
        <v>1</v>
      </c>
      <c r="I34">
        <v>0</v>
      </c>
      <c r="J34">
        <v>4131.64</v>
      </c>
      <c r="K34">
        <v>3098.75</v>
      </c>
      <c r="L34">
        <v>1032.91</v>
      </c>
      <c r="M34">
        <v>0</v>
      </c>
      <c r="N34">
        <f t="shared" si="6"/>
        <v>8263.300000000001</v>
      </c>
      <c r="O34">
        <f t="shared" si="7"/>
        <v>7511.34</v>
      </c>
      <c r="P34">
        <f t="shared" si="8"/>
        <v>702.38</v>
      </c>
    </row>
    <row r="35" spans="1:16" ht="12.75">
      <c r="A35">
        <v>34</v>
      </c>
      <c r="B35" t="s">
        <v>977</v>
      </c>
      <c r="C35" t="s">
        <v>918</v>
      </c>
      <c r="D35" t="s">
        <v>978</v>
      </c>
      <c r="E35" t="s">
        <v>979</v>
      </c>
      <c r="F35">
        <v>3</v>
      </c>
      <c r="G35">
        <v>2</v>
      </c>
      <c r="H35">
        <v>1</v>
      </c>
      <c r="I35">
        <v>0</v>
      </c>
      <c r="J35">
        <v>3098.73</v>
      </c>
      <c r="K35">
        <v>1239.5</v>
      </c>
      <c r="L35">
        <v>1032.91</v>
      </c>
      <c r="M35">
        <v>0</v>
      </c>
      <c r="N35">
        <f t="shared" si="6"/>
        <v>5371.139999999999</v>
      </c>
      <c r="O35">
        <f t="shared" si="7"/>
        <v>4882.37</v>
      </c>
      <c r="P35">
        <f t="shared" si="8"/>
        <v>456.55</v>
      </c>
    </row>
    <row r="36" spans="1:16" ht="12.75">
      <c r="A36">
        <v>35</v>
      </c>
      <c r="B36" t="s">
        <v>980</v>
      </c>
      <c r="C36" t="s">
        <v>981</v>
      </c>
      <c r="D36" t="s">
        <v>982</v>
      </c>
      <c r="E36" t="s">
        <v>979</v>
      </c>
      <c r="F36">
        <v>2</v>
      </c>
      <c r="G36">
        <v>2</v>
      </c>
      <c r="H36">
        <v>0</v>
      </c>
      <c r="I36">
        <v>0</v>
      </c>
      <c r="J36">
        <v>2065.82</v>
      </c>
      <c r="K36">
        <v>1239.5</v>
      </c>
      <c r="L36">
        <v>0</v>
      </c>
      <c r="M36">
        <v>0</v>
      </c>
      <c r="N36">
        <f t="shared" si="6"/>
        <v>3305.32</v>
      </c>
      <c r="O36">
        <f t="shared" si="7"/>
        <v>3004.54</v>
      </c>
      <c r="P36">
        <f t="shared" si="8"/>
        <v>280.95</v>
      </c>
    </row>
    <row r="37" spans="1:16" ht="12.75">
      <c r="A37">
        <v>36</v>
      </c>
      <c r="B37" t="s">
        <v>983</v>
      </c>
      <c r="C37" t="s">
        <v>984</v>
      </c>
      <c r="D37" t="s">
        <v>985</v>
      </c>
      <c r="E37" t="s">
        <v>254</v>
      </c>
      <c r="F37">
        <v>3</v>
      </c>
      <c r="G37">
        <v>3</v>
      </c>
      <c r="H37">
        <v>1</v>
      </c>
      <c r="I37">
        <v>0</v>
      </c>
      <c r="J37">
        <v>3098.73</v>
      </c>
      <c r="K37">
        <v>1859.25</v>
      </c>
      <c r="L37">
        <v>1032.91</v>
      </c>
      <c r="M37">
        <v>0</v>
      </c>
      <c r="N37">
        <f t="shared" si="6"/>
        <v>5990.889999999999</v>
      </c>
      <c r="O37">
        <f t="shared" si="7"/>
        <v>5445.72</v>
      </c>
      <c r="P37">
        <f t="shared" si="8"/>
        <v>509.23</v>
      </c>
    </row>
    <row r="38" spans="1:16" ht="12.75">
      <c r="A38">
        <v>37</v>
      </c>
      <c r="B38" t="s">
        <v>986</v>
      </c>
      <c r="C38" t="s">
        <v>918</v>
      </c>
      <c r="D38" t="s">
        <v>962</v>
      </c>
      <c r="E38" t="s">
        <v>257</v>
      </c>
      <c r="F38">
        <v>3</v>
      </c>
      <c r="G38">
        <v>2</v>
      </c>
      <c r="H38">
        <v>1</v>
      </c>
      <c r="I38">
        <v>0</v>
      </c>
      <c r="J38">
        <v>3098.73</v>
      </c>
      <c r="K38">
        <v>1239.5</v>
      </c>
      <c r="L38">
        <v>1032.91</v>
      </c>
      <c r="M38">
        <v>0</v>
      </c>
      <c r="N38">
        <f t="shared" si="6"/>
        <v>5371.139999999999</v>
      </c>
      <c r="O38">
        <f t="shared" si="7"/>
        <v>4882.37</v>
      </c>
      <c r="P38">
        <f t="shared" si="8"/>
        <v>456.55</v>
      </c>
    </row>
    <row r="39" spans="1:16" ht="12.75">
      <c r="A39">
        <v>38</v>
      </c>
      <c r="B39" t="s">
        <v>987</v>
      </c>
      <c r="C39" t="s">
        <v>943</v>
      </c>
      <c r="D39" t="s">
        <v>988</v>
      </c>
      <c r="E39" t="s">
        <v>989</v>
      </c>
      <c r="F39">
        <v>4</v>
      </c>
      <c r="G39">
        <v>2</v>
      </c>
      <c r="H39">
        <v>1</v>
      </c>
      <c r="I39">
        <v>0</v>
      </c>
      <c r="J39">
        <v>4131.64</v>
      </c>
      <c r="K39">
        <v>1239.5</v>
      </c>
      <c r="L39">
        <v>1032.91</v>
      </c>
      <c r="M39">
        <v>0</v>
      </c>
      <c r="N39">
        <f t="shared" si="6"/>
        <v>6404.05</v>
      </c>
      <c r="O39">
        <f t="shared" si="7"/>
        <v>5821.28</v>
      </c>
      <c r="P39">
        <f t="shared" si="8"/>
        <v>544.34</v>
      </c>
    </row>
    <row r="40" spans="1:16" ht="12.75">
      <c r="A40">
        <v>39</v>
      </c>
      <c r="B40" t="s">
        <v>990</v>
      </c>
      <c r="C40" t="s">
        <v>991</v>
      </c>
      <c r="D40" t="s">
        <v>992</v>
      </c>
      <c r="E40" t="s">
        <v>993</v>
      </c>
      <c r="F40">
        <v>2</v>
      </c>
      <c r="G40">
        <v>2</v>
      </c>
      <c r="H40">
        <v>1</v>
      </c>
      <c r="I40">
        <v>0</v>
      </c>
      <c r="J40">
        <v>2065.82</v>
      </c>
      <c r="K40">
        <v>1239.5</v>
      </c>
      <c r="L40">
        <v>1032.91</v>
      </c>
      <c r="M40">
        <v>0</v>
      </c>
      <c r="N40">
        <f t="shared" si="6"/>
        <v>4338.2300000000005</v>
      </c>
      <c r="O40">
        <f t="shared" si="7"/>
        <v>3943.45</v>
      </c>
      <c r="P40">
        <f t="shared" si="8"/>
        <v>368.75</v>
      </c>
    </row>
    <row r="41" spans="1:16" ht="12.75">
      <c r="A41">
        <v>40</v>
      </c>
      <c r="B41" t="s">
        <v>994</v>
      </c>
      <c r="C41" t="s">
        <v>995</v>
      </c>
      <c r="D41" t="s">
        <v>996</v>
      </c>
      <c r="E41" t="s">
        <v>997</v>
      </c>
      <c r="F41">
        <v>2</v>
      </c>
      <c r="G41">
        <v>2</v>
      </c>
      <c r="H41">
        <v>1</v>
      </c>
      <c r="I41">
        <v>0</v>
      </c>
      <c r="J41">
        <v>2065.82</v>
      </c>
      <c r="K41">
        <v>1239.5</v>
      </c>
      <c r="L41">
        <v>1032.91</v>
      </c>
      <c r="M41">
        <v>0</v>
      </c>
      <c r="N41">
        <f t="shared" si="6"/>
        <v>4338.2300000000005</v>
      </c>
      <c r="O41">
        <f t="shared" si="7"/>
        <v>3943.45</v>
      </c>
      <c r="P41">
        <f t="shared" si="8"/>
        <v>368.75</v>
      </c>
    </row>
    <row r="42" spans="1:16" ht="12.75">
      <c r="A42">
        <v>41</v>
      </c>
      <c r="B42" t="s">
        <v>998</v>
      </c>
      <c r="C42" t="s">
        <v>999</v>
      </c>
      <c r="D42" t="s">
        <v>1000</v>
      </c>
      <c r="E42" t="s">
        <v>1001</v>
      </c>
      <c r="F42">
        <v>4</v>
      </c>
      <c r="G42">
        <v>3</v>
      </c>
      <c r="H42">
        <v>1</v>
      </c>
      <c r="I42">
        <v>0</v>
      </c>
      <c r="J42">
        <v>4131.64</v>
      </c>
      <c r="K42">
        <v>1859.25</v>
      </c>
      <c r="L42">
        <v>1032.91</v>
      </c>
      <c r="M42">
        <v>0</v>
      </c>
      <c r="N42">
        <f t="shared" si="6"/>
        <v>7023.8</v>
      </c>
      <c r="O42">
        <f t="shared" si="7"/>
        <v>6384.63</v>
      </c>
      <c r="P42">
        <f t="shared" si="8"/>
        <v>597.02</v>
      </c>
    </row>
    <row r="43" spans="1:16" ht="12.75">
      <c r="A43">
        <v>42</v>
      </c>
      <c r="B43" t="s">
        <v>1002</v>
      </c>
      <c r="C43" t="s">
        <v>943</v>
      </c>
      <c r="D43" t="s">
        <v>962</v>
      </c>
      <c r="E43" t="s">
        <v>1001</v>
      </c>
      <c r="F43">
        <v>3</v>
      </c>
      <c r="G43">
        <v>3</v>
      </c>
      <c r="H43">
        <v>1</v>
      </c>
      <c r="I43">
        <v>0</v>
      </c>
      <c r="J43">
        <v>3098.73</v>
      </c>
      <c r="K43">
        <v>1859.25</v>
      </c>
      <c r="L43">
        <v>1032.91</v>
      </c>
      <c r="M43">
        <v>0</v>
      </c>
      <c r="N43">
        <f t="shared" si="6"/>
        <v>5990.889999999999</v>
      </c>
      <c r="O43">
        <f t="shared" si="7"/>
        <v>5445.72</v>
      </c>
      <c r="P43">
        <f t="shared" si="8"/>
        <v>509.23</v>
      </c>
    </row>
    <row r="44" spans="1:16" ht="12.75">
      <c r="A44">
        <v>43</v>
      </c>
      <c r="B44" t="s">
        <v>1003</v>
      </c>
      <c r="C44" t="s">
        <v>903</v>
      </c>
      <c r="D44" t="s">
        <v>1004</v>
      </c>
      <c r="E44" t="s">
        <v>279</v>
      </c>
      <c r="F44">
        <v>2</v>
      </c>
      <c r="G44">
        <v>2</v>
      </c>
      <c r="H44">
        <v>1</v>
      </c>
      <c r="I44">
        <v>0</v>
      </c>
      <c r="J44">
        <v>2065.82</v>
      </c>
      <c r="K44">
        <v>1239.5</v>
      </c>
      <c r="L44">
        <v>1032.91</v>
      </c>
      <c r="M44">
        <v>0</v>
      </c>
      <c r="N44">
        <f t="shared" si="6"/>
        <v>4338.2300000000005</v>
      </c>
      <c r="O44">
        <f t="shared" si="7"/>
        <v>3943.45</v>
      </c>
      <c r="P44">
        <f t="shared" si="8"/>
        <v>368.75</v>
      </c>
    </row>
    <row r="45" spans="1:16" ht="12.75">
      <c r="A45">
        <v>44</v>
      </c>
      <c r="B45" t="s">
        <v>1005</v>
      </c>
      <c r="C45" t="s">
        <v>903</v>
      </c>
      <c r="D45" t="s">
        <v>1006</v>
      </c>
      <c r="E45" t="s">
        <v>1007</v>
      </c>
      <c r="F45">
        <v>2</v>
      </c>
      <c r="G45">
        <v>2</v>
      </c>
      <c r="H45">
        <v>1</v>
      </c>
      <c r="I45">
        <v>0</v>
      </c>
      <c r="J45">
        <v>2065.82</v>
      </c>
      <c r="K45">
        <v>1239.5</v>
      </c>
      <c r="L45">
        <v>1032.91</v>
      </c>
      <c r="M45">
        <v>0</v>
      </c>
      <c r="N45">
        <f t="shared" si="6"/>
        <v>4338.2300000000005</v>
      </c>
      <c r="O45">
        <f t="shared" si="7"/>
        <v>3943.45</v>
      </c>
      <c r="P45">
        <f t="shared" si="8"/>
        <v>368.75</v>
      </c>
    </row>
    <row r="46" spans="1:16" ht="12.75">
      <c r="A46">
        <v>45</v>
      </c>
      <c r="B46" t="s">
        <v>1008</v>
      </c>
      <c r="C46" t="s">
        <v>999</v>
      </c>
      <c r="D46" t="s">
        <v>1009</v>
      </c>
      <c r="E46" t="s">
        <v>294</v>
      </c>
      <c r="F46">
        <v>2</v>
      </c>
      <c r="G46">
        <v>2</v>
      </c>
      <c r="H46">
        <v>1</v>
      </c>
      <c r="I46">
        <v>0</v>
      </c>
      <c r="J46">
        <v>2065.82</v>
      </c>
      <c r="K46">
        <v>1239.5</v>
      </c>
      <c r="L46">
        <v>1032.91</v>
      </c>
      <c r="M46">
        <v>0</v>
      </c>
      <c r="N46">
        <f t="shared" si="6"/>
        <v>4338.2300000000005</v>
      </c>
      <c r="O46">
        <f t="shared" si="7"/>
        <v>3943.45</v>
      </c>
      <c r="P46">
        <f t="shared" si="8"/>
        <v>368.75</v>
      </c>
    </row>
    <row r="47" spans="1:16" ht="12.75">
      <c r="A47">
        <v>46</v>
      </c>
      <c r="B47" t="s">
        <v>1010</v>
      </c>
      <c r="C47" t="s">
        <v>943</v>
      </c>
      <c r="D47" t="s">
        <v>1011</v>
      </c>
      <c r="E47" t="s">
        <v>1012</v>
      </c>
      <c r="F47">
        <v>3</v>
      </c>
      <c r="G47">
        <v>4</v>
      </c>
      <c r="H47">
        <v>1</v>
      </c>
      <c r="I47">
        <v>0</v>
      </c>
      <c r="J47">
        <v>3098.73</v>
      </c>
      <c r="K47">
        <v>2479</v>
      </c>
      <c r="L47">
        <v>1032.91</v>
      </c>
      <c r="M47">
        <v>0</v>
      </c>
      <c r="N47">
        <f t="shared" si="6"/>
        <v>6610.639999999999</v>
      </c>
      <c r="O47">
        <f t="shared" si="7"/>
        <v>6009.07</v>
      </c>
      <c r="P47">
        <f t="shared" si="8"/>
        <v>561.9</v>
      </c>
    </row>
    <row r="48" spans="1:16" ht="12.75">
      <c r="A48">
        <v>47</v>
      </c>
      <c r="B48" t="s">
        <v>1013</v>
      </c>
      <c r="C48" t="s">
        <v>1014</v>
      </c>
      <c r="D48" t="s">
        <v>1015</v>
      </c>
      <c r="E48" t="s">
        <v>294</v>
      </c>
      <c r="F48">
        <v>4</v>
      </c>
      <c r="G48">
        <v>5</v>
      </c>
      <c r="H48">
        <v>1</v>
      </c>
      <c r="I48">
        <v>0</v>
      </c>
      <c r="J48">
        <v>4131.64</v>
      </c>
      <c r="K48">
        <v>3098.75</v>
      </c>
      <c r="L48">
        <v>1032.91</v>
      </c>
      <c r="M48">
        <v>0</v>
      </c>
      <c r="N48">
        <f>SUM(J48:M48)</f>
        <v>8263.300000000001</v>
      </c>
      <c r="O48">
        <f>ROUND(N48*90.9/100,2)</f>
        <v>7511.34</v>
      </c>
      <c r="P48">
        <f>ROUND(N48*8.5%,2)</f>
        <v>702.38</v>
      </c>
    </row>
    <row r="49" spans="1:16" ht="12.75">
      <c r="A49">
        <v>48</v>
      </c>
      <c r="B49" t="s">
        <v>1016</v>
      </c>
      <c r="C49" t="s">
        <v>918</v>
      </c>
      <c r="D49" t="s">
        <v>1017</v>
      </c>
      <c r="E49" t="s">
        <v>1018</v>
      </c>
      <c r="F49">
        <v>2</v>
      </c>
      <c r="G49">
        <v>2</v>
      </c>
      <c r="H49">
        <v>1</v>
      </c>
      <c r="I49">
        <v>0</v>
      </c>
      <c r="J49">
        <v>2065.82</v>
      </c>
      <c r="K49">
        <v>1239.5</v>
      </c>
      <c r="L49">
        <v>1032.91</v>
      </c>
      <c r="M49">
        <v>0</v>
      </c>
      <c r="N49">
        <f>SUM(J49:M49)</f>
        <v>4338.2300000000005</v>
      </c>
      <c r="O49">
        <f>ROUND(N49*90.9/100,2)</f>
        <v>3943.45</v>
      </c>
      <c r="P49">
        <f>ROUND(N49*8.5%,2)</f>
        <v>368.75</v>
      </c>
    </row>
    <row r="50" spans="1:16" ht="12.75">
      <c r="A50">
        <v>49</v>
      </c>
      <c r="B50" t="s">
        <v>1019</v>
      </c>
      <c r="C50" t="s">
        <v>903</v>
      </c>
      <c r="D50" t="s">
        <v>1020</v>
      </c>
      <c r="E50" t="s">
        <v>301</v>
      </c>
      <c r="F50">
        <v>2</v>
      </c>
      <c r="G50">
        <v>2</v>
      </c>
      <c r="H50">
        <v>1</v>
      </c>
      <c r="I50">
        <v>0</v>
      </c>
      <c r="J50">
        <v>2065.82</v>
      </c>
      <c r="K50">
        <v>1239.5</v>
      </c>
      <c r="L50">
        <v>1032.91</v>
      </c>
      <c r="M50">
        <v>0</v>
      </c>
      <c r="N50">
        <f>SUM(J50:M50)</f>
        <v>4338.2300000000005</v>
      </c>
      <c r="O50">
        <f>ROUND(N50*90.9/100,2)</f>
        <v>3943.45</v>
      </c>
      <c r="P50">
        <f>ROUND(N50*8.5%,2)</f>
        <v>368.75</v>
      </c>
    </row>
    <row r="51" spans="1:16" ht="12.75">
      <c r="A51">
        <v>50</v>
      </c>
      <c r="B51" t="s">
        <v>1021</v>
      </c>
      <c r="C51" t="s">
        <v>918</v>
      </c>
      <c r="D51" t="s">
        <v>1022</v>
      </c>
      <c r="E51" t="s">
        <v>1023</v>
      </c>
      <c r="F51">
        <v>3</v>
      </c>
      <c r="G51">
        <v>5</v>
      </c>
      <c r="H51">
        <v>1</v>
      </c>
      <c r="I51">
        <v>0</v>
      </c>
      <c r="J51">
        <v>3098.73</v>
      </c>
      <c r="K51">
        <v>3098.75</v>
      </c>
      <c r="L51">
        <v>1032.91</v>
      </c>
      <c r="M51">
        <v>0</v>
      </c>
      <c r="N51">
        <f>SUM(J51:M51)</f>
        <v>7230.389999999999</v>
      </c>
      <c r="O51">
        <f>ROUND(N51*90.9/100,2)</f>
        <v>6572.42</v>
      </c>
      <c r="P51">
        <f>ROUND(N51*8.5%,2)</f>
        <v>614.58</v>
      </c>
    </row>
    <row r="52" spans="1:16" ht="12.75">
      <c r="A52">
        <v>51</v>
      </c>
      <c r="B52" t="s">
        <v>1024</v>
      </c>
      <c r="C52" t="s">
        <v>943</v>
      </c>
      <c r="D52" t="s">
        <v>1025</v>
      </c>
      <c r="E52" t="s">
        <v>1026</v>
      </c>
      <c r="F52">
        <v>3</v>
      </c>
      <c r="G52">
        <v>2</v>
      </c>
      <c r="H52">
        <v>1</v>
      </c>
      <c r="I52">
        <v>0</v>
      </c>
      <c r="J52">
        <v>3098.73</v>
      </c>
      <c r="K52">
        <v>1239.5</v>
      </c>
      <c r="L52">
        <v>1032.91</v>
      </c>
      <c r="M52">
        <v>0</v>
      </c>
      <c r="N52">
        <f aca="true" t="shared" si="9" ref="N52:N59">SUM(J52:M52)</f>
        <v>5371.139999999999</v>
      </c>
      <c r="O52">
        <f aca="true" t="shared" si="10" ref="O52:O59">ROUND(N52*90.9/100,2)</f>
        <v>4882.37</v>
      </c>
      <c r="P52">
        <f aca="true" t="shared" si="11" ref="P52:P59">ROUND(N52*8.5%,2)</f>
        <v>456.55</v>
      </c>
    </row>
    <row r="53" spans="1:16" ht="12.75">
      <c r="A53">
        <v>52</v>
      </c>
      <c r="B53" t="s">
        <v>1027</v>
      </c>
      <c r="C53" t="s">
        <v>918</v>
      </c>
      <c r="D53" t="s">
        <v>962</v>
      </c>
      <c r="E53" t="s">
        <v>329</v>
      </c>
      <c r="F53">
        <v>2</v>
      </c>
      <c r="G53">
        <v>2</v>
      </c>
      <c r="H53">
        <v>1</v>
      </c>
      <c r="I53">
        <v>0</v>
      </c>
      <c r="J53">
        <v>2065.82</v>
      </c>
      <c r="K53">
        <v>1239.5</v>
      </c>
      <c r="L53">
        <v>1032.91</v>
      </c>
      <c r="M53">
        <v>0</v>
      </c>
      <c r="N53">
        <f t="shared" si="9"/>
        <v>4338.2300000000005</v>
      </c>
      <c r="O53">
        <f t="shared" si="10"/>
        <v>3943.45</v>
      </c>
      <c r="P53">
        <f t="shared" si="11"/>
        <v>368.75</v>
      </c>
    </row>
    <row r="54" spans="1:16" ht="12.75">
      <c r="A54">
        <v>53</v>
      </c>
      <c r="B54" t="s">
        <v>1028</v>
      </c>
      <c r="C54" t="s">
        <v>918</v>
      </c>
      <c r="D54" t="s">
        <v>1029</v>
      </c>
      <c r="E54" t="s">
        <v>338</v>
      </c>
      <c r="F54">
        <v>2</v>
      </c>
      <c r="G54">
        <v>2</v>
      </c>
      <c r="H54">
        <v>1</v>
      </c>
      <c r="I54">
        <v>0</v>
      </c>
      <c r="J54">
        <v>2065.82</v>
      </c>
      <c r="K54">
        <v>1239.5</v>
      </c>
      <c r="L54">
        <v>1032.91</v>
      </c>
      <c r="M54">
        <v>0</v>
      </c>
      <c r="N54">
        <f t="shared" si="9"/>
        <v>4338.2300000000005</v>
      </c>
      <c r="O54">
        <f t="shared" si="10"/>
        <v>3943.45</v>
      </c>
      <c r="P54">
        <f t="shared" si="11"/>
        <v>368.75</v>
      </c>
    </row>
    <row r="55" spans="1:16" ht="12.75">
      <c r="A55">
        <v>54</v>
      </c>
      <c r="B55" t="s">
        <v>1030</v>
      </c>
      <c r="C55" t="s">
        <v>964</v>
      </c>
      <c r="D55" t="s">
        <v>1031</v>
      </c>
      <c r="E55" t="s">
        <v>355</v>
      </c>
      <c r="F55">
        <v>4</v>
      </c>
      <c r="G55">
        <v>2</v>
      </c>
      <c r="H55">
        <v>0</v>
      </c>
      <c r="I55">
        <v>0</v>
      </c>
      <c r="J55">
        <v>4131.64</v>
      </c>
      <c r="K55">
        <v>1239.5</v>
      </c>
      <c r="L55">
        <v>0</v>
      </c>
      <c r="M55">
        <v>0</v>
      </c>
      <c r="N55">
        <f t="shared" si="9"/>
        <v>5371.14</v>
      </c>
      <c r="O55">
        <f t="shared" si="10"/>
        <v>4882.37</v>
      </c>
      <c r="P55">
        <f t="shared" si="11"/>
        <v>456.55</v>
      </c>
    </row>
    <row r="56" spans="1:16" ht="12.75">
      <c r="A56">
        <v>55</v>
      </c>
      <c r="B56" t="s">
        <v>1032</v>
      </c>
      <c r="C56" t="s">
        <v>918</v>
      </c>
      <c r="D56" t="s">
        <v>1033</v>
      </c>
      <c r="E56" t="s">
        <v>359</v>
      </c>
      <c r="F56">
        <v>2</v>
      </c>
      <c r="G56">
        <v>2</v>
      </c>
      <c r="H56">
        <v>1</v>
      </c>
      <c r="I56">
        <v>0</v>
      </c>
      <c r="J56">
        <v>2065.82</v>
      </c>
      <c r="K56">
        <v>1239.5</v>
      </c>
      <c r="L56">
        <v>1032.91</v>
      </c>
      <c r="M56">
        <v>0</v>
      </c>
      <c r="N56">
        <f t="shared" si="9"/>
        <v>4338.2300000000005</v>
      </c>
      <c r="O56">
        <f t="shared" si="10"/>
        <v>3943.45</v>
      </c>
      <c r="P56">
        <f t="shared" si="11"/>
        <v>368.75</v>
      </c>
    </row>
    <row r="57" spans="1:16" ht="12.75">
      <c r="A57">
        <v>56</v>
      </c>
      <c r="B57" t="s">
        <v>1034</v>
      </c>
      <c r="C57" t="s">
        <v>918</v>
      </c>
      <c r="D57" t="s">
        <v>1035</v>
      </c>
      <c r="E57" t="s">
        <v>1036</v>
      </c>
      <c r="F57">
        <v>2</v>
      </c>
      <c r="G57">
        <v>2</v>
      </c>
      <c r="H57">
        <v>0</v>
      </c>
      <c r="I57">
        <v>0</v>
      </c>
      <c r="J57">
        <v>2065.82</v>
      </c>
      <c r="K57">
        <v>1239.5</v>
      </c>
      <c r="L57">
        <v>0</v>
      </c>
      <c r="M57">
        <v>0</v>
      </c>
      <c r="N57">
        <f t="shared" si="9"/>
        <v>3305.32</v>
      </c>
      <c r="O57">
        <f t="shared" si="10"/>
        <v>3004.54</v>
      </c>
      <c r="P57">
        <f t="shared" si="11"/>
        <v>280.95</v>
      </c>
    </row>
    <row r="58" spans="1:16" ht="12.75">
      <c r="A58">
        <v>57</v>
      </c>
      <c r="B58" t="s">
        <v>1037</v>
      </c>
      <c r="C58" t="s">
        <v>903</v>
      </c>
      <c r="D58" t="s">
        <v>1038</v>
      </c>
      <c r="E58" t="s">
        <v>368</v>
      </c>
      <c r="F58">
        <v>2</v>
      </c>
      <c r="G58">
        <v>2</v>
      </c>
      <c r="H58">
        <v>1</v>
      </c>
      <c r="I58">
        <v>0</v>
      </c>
      <c r="J58">
        <v>2065.82</v>
      </c>
      <c r="K58">
        <v>1239.5</v>
      </c>
      <c r="L58">
        <v>1032.91</v>
      </c>
      <c r="M58">
        <v>0</v>
      </c>
      <c r="N58">
        <f t="shared" si="9"/>
        <v>4338.2300000000005</v>
      </c>
      <c r="O58">
        <f t="shared" si="10"/>
        <v>3943.45</v>
      </c>
      <c r="P58">
        <f t="shared" si="11"/>
        <v>368.75</v>
      </c>
    </row>
    <row r="59" spans="1:16" ht="12.75">
      <c r="A59">
        <v>58</v>
      </c>
      <c r="B59" t="s">
        <v>1039</v>
      </c>
      <c r="C59" t="s">
        <v>918</v>
      </c>
      <c r="D59" t="s">
        <v>1040</v>
      </c>
      <c r="E59" t="s">
        <v>656</v>
      </c>
      <c r="F59">
        <v>3</v>
      </c>
      <c r="G59">
        <v>2</v>
      </c>
      <c r="H59">
        <v>1</v>
      </c>
      <c r="I59">
        <v>0</v>
      </c>
      <c r="J59">
        <v>3098.73</v>
      </c>
      <c r="K59">
        <v>1239.5</v>
      </c>
      <c r="L59">
        <v>1032.91</v>
      </c>
      <c r="M59">
        <v>0</v>
      </c>
      <c r="N59">
        <f t="shared" si="9"/>
        <v>5371.139999999999</v>
      </c>
      <c r="O59">
        <f t="shared" si="10"/>
        <v>4882.37</v>
      </c>
      <c r="P59">
        <f t="shared" si="11"/>
        <v>456.55</v>
      </c>
    </row>
    <row r="60" spans="6:16" ht="12.75">
      <c r="F60">
        <f>SUM(F2:F59)</f>
        <v>149</v>
      </c>
      <c r="G60">
        <f>SUM(G2:G59)</f>
        <v>139</v>
      </c>
      <c r="H60">
        <f>SUM(H2:H59)</f>
        <v>50</v>
      </c>
      <c r="I60">
        <v>0</v>
      </c>
      <c r="J60">
        <f aca="true" t="shared" si="12" ref="J60:P60">SUM(J2:J59)</f>
        <v>153903.59000000014</v>
      </c>
      <c r="K60">
        <f t="shared" si="12"/>
        <v>86145.25</v>
      </c>
      <c r="L60">
        <f t="shared" si="12"/>
        <v>51645.500000000065</v>
      </c>
      <c r="M60">
        <f t="shared" si="12"/>
        <v>0</v>
      </c>
      <c r="N60">
        <f t="shared" si="12"/>
        <v>291694.3400000001</v>
      </c>
      <c r="O60">
        <f t="shared" si="12"/>
        <v>265150.1700000001</v>
      </c>
      <c r="P60">
        <f t="shared" si="12"/>
        <v>24794.05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A1" sqref="A1"/>
    </sheetView>
  </sheetViews>
  <sheetFormatPr defaultColWidth="9.140625" defaultRowHeight="12.75"/>
  <sheetData>
    <row r="1" spans="1:1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</row>
    <row r="2" spans="1:16" ht="12.75">
      <c r="A2">
        <v>1</v>
      </c>
      <c r="B2" t="s">
        <v>1041</v>
      </c>
      <c r="C2" t="s">
        <v>1042</v>
      </c>
      <c r="D2" t="s">
        <v>1043</v>
      </c>
      <c r="E2" t="s">
        <v>37</v>
      </c>
      <c r="F2">
        <v>2</v>
      </c>
      <c r="G2">
        <v>2</v>
      </c>
      <c r="H2">
        <v>3</v>
      </c>
      <c r="I2">
        <v>0</v>
      </c>
      <c r="J2">
        <v>2065.82</v>
      </c>
      <c r="K2">
        <v>1239.5</v>
      </c>
      <c r="L2">
        <v>3098.73</v>
      </c>
      <c r="M2">
        <v>0</v>
      </c>
      <c r="N2">
        <f>SUM(J2:M2)</f>
        <v>6404.05</v>
      </c>
      <c r="O2">
        <f>ROUND(N2*90.9/100,2)</f>
        <v>5821.28</v>
      </c>
      <c r="P2">
        <f>ROUND(N2*8.5%,2)</f>
        <v>544.34</v>
      </c>
    </row>
    <row r="3" spans="1:16" ht="12.75">
      <c r="A3">
        <v>2</v>
      </c>
      <c r="B3" t="s">
        <v>1044</v>
      </c>
      <c r="C3" t="s">
        <v>1045</v>
      </c>
      <c r="D3" t="s">
        <v>1046</v>
      </c>
      <c r="E3" t="s">
        <v>37</v>
      </c>
      <c r="F3">
        <v>6</v>
      </c>
      <c r="G3">
        <v>3</v>
      </c>
      <c r="H3">
        <v>2</v>
      </c>
      <c r="I3">
        <v>0</v>
      </c>
      <c r="J3">
        <v>6197.46</v>
      </c>
      <c r="K3">
        <v>1859.25</v>
      </c>
      <c r="L3">
        <v>2065.82</v>
      </c>
      <c r="M3">
        <v>0</v>
      </c>
      <c r="N3">
        <f aca="true" t="shared" si="0" ref="N3:N18">SUM(J3:M3)</f>
        <v>10122.53</v>
      </c>
      <c r="O3">
        <f aca="true" t="shared" si="1" ref="O3:O18">ROUND(N3*90.9/100,2)</f>
        <v>9201.38</v>
      </c>
      <c r="P3">
        <f aca="true" t="shared" si="2" ref="P3:P18">ROUND(N3*8.5%,2)</f>
        <v>860.42</v>
      </c>
    </row>
    <row r="4" spans="1:16" ht="12.75">
      <c r="A4">
        <v>3</v>
      </c>
      <c r="B4" t="s">
        <v>1047</v>
      </c>
      <c r="C4" t="s">
        <v>1048</v>
      </c>
      <c r="D4" t="s">
        <v>1049</v>
      </c>
      <c r="E4" t="s">
        <v>37</v>
      </c>
      <c r="F4">
        <v>4</v>
      </c>
      <c r="G4">
        <v>2</v>
      </c>
      <c r="H4">
        <v>2</v>
      </c>
      <c r="I4">
        <v>0</v>
      </c>
      <c r="J4">
        <v>4131.64</v>
      </c>
      <c r="K4">
        <v>1239.5</v>
      </c>
      <c r="L4">
        <v>2065.82</v>
      </c>
      <c r="M4">
        <v>0</v>
      </c>
      <c r="N4">
        <f t="shared" si="0"/>
        <v>7436.960000000001</v>
      </c>
      <c r="O4">
        <f t="shared" si="1"/>
        <v>6760.2</v>
      </c>
      <c r="P4">
        <f t="shared" si="2"/>
        <v>632.14</v>
      </c>
    </row>
    <row r="5" spans="1:16" ht="12.75">
      <c r="A5">
        <v>4</v>
      </c>
      <c r="B5" t="s">
        <v>1050</v>
      </c>
      <c r="C5" t="s">
        <v>1051</v>
      </c>
      <c r="D5" t="s">
        <v>1052</v>
      </c>
      <c r="E5" t="s">
        <v>37</v>
      </c>
      <c r="F5">
        <v>3</v>
      </c>
      <c r="G5">
        <v>2</v>
      </c>
      <c r="H5">
        <v>3</v>
      </c>
      <c r="I5">
        <v>0</v>
      </c>
      <c r="J5">
        <v>3098.73</v>
      </c>
      <c r="K5">
        <v>1239.5</v>
      </c>
      <c r="L5">
        <v>3098.73</v>
      </c>
      <c r="M5">
        <v>0</v>
      </c>
      <c r="N5">
        <f t="shared" si="0"/>
        <v>7436.959999999999</v>
      </c>
      <c r="O5">
        <f t="shared" si="1"/>
        <v>6760.2</v>
      </c>
      <c r="P5">
        <f t="shared" si="2"/>
        <v>632.14</v>
      </c>
    </row>
    <row r="6" spans="1:16" ht="12.75">
      <c r="A6">
        <v>5</v>
      </c>
      <c r="B6" t="s">
        <v>1053</v>
      </c>
      <c r="C6" t="s">
        <v>1051</v>
      </c>
      <c r="D6" t="s">
        <v>1054</v>
      </c>
      <c r="E6" t="s">
        <v>37</v>
      </c>
      <c r="F6">
        <v>4</v>
      </c>
      <c r="G6">
        <v>2</v>
      </c>
      <c r="H6">
        <v>2</v>
      </c>
      <c r="I6">
        <v>0</v>
      </c>
      <c r="J6">
        <v>4131.64</v>
      </c>
      <c r="K6">
        <v>1239.5</v>
      </c>
      <c r="L6">
        <v>2065.82</v>
      </c>
      <c r="M6">
        <v>0</v>
      </c>
      <c r="N6">
        <f t="shared" si="0"/>
        <v>7436.960000000001</v>
      </c>
      <c r="O6">
        <f t="shared" si="1"/>
        <v>6760.2</v>
      </c>
      <c r="P6">
        <f t="shared" si="2"/>
        <v>632.14</v>
      </c>
    </row>
    <row r="7" spans="1:16" ht="12.75">
      <c r="A7">
        <v>6</v>
      </c>
      <c r="B7" t="s">
        <v>1055</v>
      </c>
      <c r="C7" t="s">
        <v>1051</v>
      </c>
      <c r="D7" t="s">
        <v>1004</v>
      </c>
      <c r="E7" t="s">
        <v>37</v>
      </c>
      <c r="F7">
        <v>4</v>
      </c>
      <c r="G7">
        <v>3</v>
      </c>
      <c r="H7">
        <v>3</v>
      </c>
      <c r="I7">
        <v>0</v>
      </c>
      <c r="J7">
        <v>4131.64</v>
      </c>
      <c r="K7">
        <v>1859.25</v>
      </c>
      <c r="L7">
        <v>3098.73</v>
      </c>
      <c r="M7">
        <v>0</v>
      </c>
      <c r="N7">
        <f t="shared" si="0"/>
        <v>9089.62</v>
      </c>
      <c r="O7">
        <f t="shared" si="1"/>
        <v>8262.46</v>
      </c>
      <c r="P7">
        <f t="shared" si="2"/>
        <v>772.62</v>
      </c>
    </row>
    <row r="8" spans="1:16" ht="12.75">
      <c r="A8">
        <v>7</v>
      </c>
      <c r="B8" t="s">
        <v>1056</v>
      </c>
      <c r="C8" t="s">
        <v>1051</v>
      </c>
      <c r="D8" t="s">
        <v>1057</v>
      </c>
      <c r="E8" t="s">
        <v>37</v>
      </c>
      <c r="F8">
        <v>3</v>
      </c>
      <c r="G8">
        <v>2</v>
      </c>
      <c r="H8">
        <v>2</v>
      </c>
      <c r="I8">
        <v>0</v>
      </c>
      <c r="J8">
        <v>3098.73</v>
      </c>
      <c r="K8">
        <v>1239.5</v>
      </c>
      <c r="L8">
        <v>2065.82</v>
      </c>
      <c r="M8">
        <v>0</v>
      </c>
      <c r="N8">
        <f t="shared" si="0"/>
        <v>6404.049999999999</v>
      </c>
      <c r="O8">
        <f t="shared" si="1"/>
        <v>5821.28</v>
      </c>
      <c r="P8">
        <f t="shared" si="2"/>
        <v>544.34</v>
      </c>
    </row>
    <row r="9" spans="1:16" ht="12.75">
      <c r="A9">
        <v>8</v>
      </c>
      <c r="B9" t="s">
        <v>1058</v>
      </c>
      <c r="C9" t="s">
        <v>1051</v>
      </c>
      <c r="D9" t="s">
        <v>1059</v>
      </c>
      <c r="E9" t="s">
        <v>37</v>
      </c>
      <c r="F9">
        <v>4</v>
      </c>
      <c r="G9">
        <v>3</v>
      </c>
      <c r="H9">
        <v>2</v>
      </c>
      <c r="I9">
        <v>0</v>
      </c>
      <c r="J9">
        <v>4131.64</v>
      </c>
      <c r="K9">
        <v>1859.25</v>
      </c>
      <c r="L9">
        <v>2065.82</v>
      </c>
      <c r="M9">
        <v>0</v>
      </c>
      <c r="N9">
        <f t="shared" si="0"/>
        <v>8056.710000000001</v>
      </c>
      <c r="O9">
        <f t="shared" si="1"/>
        <v>7323.55</v>
      </c>
      <c r="P9">
        <f t="shared" si="2"/>
        <v>684.82</v>
      </c>
    </row>
    <row r="10" spans="1:16" ht="12.75">
      <c r="A10">
        <v>9</v>
      </c>
      <c r="B10" t="s">
        <v>1060</v>
      </c>
      <c r="C10" t="s">
        <v>1051</v>
      </c>
      <c r="D10" t="s">
        <v>1061</v>
      </c>
      <c r="E10" t="s">
        <v>37</v>
      </c>
      <c r="F10">
        <v>4</v>
      </c>
      <c r="G10">
        <v>2</v>
      </c>
      <c r="H10">
        <v>2</v>
      </c>
      <c r="I10">
        <v>0</v>
      </c>
      <c r="J10">
        <v>4131.64</v>
      </c>
      <c r="K10">
        <v>1239.5</v>
      </c>
      <c r="L10">
        <v>2065.82</v>
      </c>
      <c r="M10">
        <v>0</v>
      </c>
      <c r="N10">
        <f t="shared" si="0"/>
        <v>7436.960000000001</v>
      </c>
      <c r="O10">
        <f t="shared" si="1"/>
        <v>6760.2</v>
      </c>
      <c r="P10">
        <f t="shared" si="2"/>
        <v>632.14</v>
      </c>
    </row>
    <row r="11" spans="1:16" ht="12.75">
      <c r="A11">
        <v>10</v>
      </c>
      <c r="B11" t="s">
        <v>1062</v>
      </c>
      <c r="C11" t="s">
        <v>1051</v>
      </c>
      <c r="D11" t="s">
        <v>1063</v>
      </c>
      <c r="E11" t="s">
        <v>37</v>
      </c>
      <c r="F11">
        <v>2</v>
      </c>
      <c r="G11">
        <v>2</v>
      </c>
      <c r="H11">
        <v>2</v>
      </c>
      <c r="I11">
        <v>0</v>
      </c>
      <c r="J11">
        <v>2065.82</v>
      </c>
      <c r="K11">
        <v>1239.5</v>
      </c>
      <c r="L11">
        <v>2065.82</v>
      </c>
      <c r="M11">
        <v>0</v>
      </c>
      <c r="N11">
        <f t="shared" si="0"/>
        <v>5371.14</v>
      </c>
      <c r="O11">
        <f t="shared" si="1"/>
        <v>4882.37</v>
      </c>
      <c r="P11">
        <f t="shared" si="2"/>
        <v>456.55</v>
      </c>
    </row>
    <row r="12" spans="1:16" ht="12.75">
      <c r="A12">
        <v>11</v>
      </c>
      <c r="B12" t="s">
        <v>1064</v>
      </c>
      <c r="C12" t="s">
        <v>1065</v>
      </c>
      <c r="D12" t="s">
        <v>1066</v>
      </c>
      <c r="E12" t="s">
        <v>37</v>
      </c>
      <c r="F12">
        <v>2</v>
      </c>
      <c r="G12">
        <v>2</v>
      </c>
      <c r="H12">
        <v>1</v>
      </c>
      <c r="I12">
        <v>0</v>
      </c>
      <c r="J12">
        <v>2065.82</v>
      </c>
      <c r="K12">
        <v>1239.5</v>
      </c>
      <c r="L12">
        <v>1032.91</v>
      </c>
      <c r="M12">
        <v>0</v>
      </c>
      <c r="N12">
        <f t="shared" si="0"/>
        <v>4338.2300000000005</v>
      </c>
      <c r="O12">
        <f t="shared" si="1"/>
        <v>3943.45</v>
      </c>
      <c r="P12">
        <f t="shared" si="2"/>
        <v>368.75</v>
      </c>
    </row>
    <row r="13" spans="1:16" ht="12.75">
      <c r="A13">
        <v>12</v>
      </c>
      <c r="B13" t="s">
        <v>1067</v>
      </c>
      <c r="C13" t="s">
        <v>1065</v>
      </c>
      <c r="D13" t="s">
        <v>1068</v>
      </c>
      <c r="E13" t="s">
        <v>37</v>
      </c>
      <c r="F13">
        <v>2</v>
      </c>
      <c r="G13">
        <v>2</v>
      </c>
      <c r="H13">
        <v>2</v>
      </c>
      <c r="I13">
        <v>0</v>
      </c>
      <c r="J13">
        <v>2065.82</v>
      </c>
      <c r="K13">
        <v>1239.5</v>
      </c>
      <c r="L13">
        <v>2065.82</v>
      </c>
      <c r="M13">
        <v>0</v>
      </c>
      <c r="N13">
        <f t="shared" si="0"/>
        <v>5371.14</v>
      </c>
      <c r="O13">
        <f t="shared" si="1"/>
        <v>4882.37</v>
      </c>
      <c r="P13">
        <f t="shared" si="2"/>
        <v>456.55</v>
      </c>
    </row>
    <row r="14" spans="1:16" ht="12.75">
      <c r="A14">
        <v>13</v>
      </c>
      <c r="B14" t="s">
        <v>1069</v>
      </c>
      <c r="C14" t="s">
        <v>1070</v>
      </c>
      <c r="D14" t="s">
        <v>1071</v>
      </c>
      <c r="E14" t="s">
        <v>37</v>
      </c>
      <c r="F14">
        <v>3</v>
      </c>
      <c r="G14">
        <v>3</v>
      </c>
      <c r="H14">
        <v>3</v>
      </c>
      <c r="I14">
        <v>0</v>
      </c>
      <c r="J14">
        <v>3098.73</v>
      </c>
      <c r="K14">
        <v>1859.25</v>
      </c>
      <c r="L14">
        <v>3098.73</v>
      </c>
      <c r="M14">
        <v>0</v>
      </c>
      <c r="N14">
        <f t="shared" si="0"/>
        <v>8056.709999999999</v>
      </c>
      <c r="O14">
        <f t="shared" si="1"/>
        <v>7323.55</v>
      </c>
      <c r="P14">
        <f t="shared" si="2"/>
        <v>684.82</v>
      </c>
    </row>
    <row r="15" spans="1:16" ht="12.75">
      <c r="A15">
        <v>14</v>
      </c>
      <c r="B15" t="s">
        <v>1072</v>
      </c>
      <c r="C15" t="s">
        <v>1070</v>
      </c>
      <c r="D15" t="s">
        <v>1073</v>
      </c>
      <c r="E15" t="s">
        <v>37</v>
      </c>
      <c r="F15">
        <v>4</v>
      </c>
      <c r="G15">
        <v>3</v>
      </c>
      <c r="H15">
        <v>4</v>
      </c>
      <c r="I15">
        <v>0</v>
      </c>
      <c r="J15">
        <v>4131.64</v>
      </c>
      <c r="K15">
        <v>1859.25</v>
      </c>
      <c r="L15">
        <v>4131.64</v>
      </c>
      <c r="M15">
        <v>0</v>
      </c>
      <c r="N15">
        <f t="shared" si="0"/>
        <v>10122.53</v>
      </c>
      <c r="O15">
        <f t="shared" si="1"/>
        <v>9201.38</v>
      </c>
      <c r="P15">
        <f t="shared" si="2"/>
        <v>860.42</v>
      </c>
    </row>
    <row r="16" spans="1:16" ht="12.75">
      <c r="A16">
        <v>15</v>
      </c>
      <c r="B16" t="s">
        <v>1074</v>
      </c>
      <c r="C16" t="s">
        <v>1070</v>
      </c>
      <c r="D16" t="s">
        <v>1075</v>
      </c>
      <c r="E16" t="s">
        <v>37</v>
      </c>
      <c r="F16">
        <v>6</v>
      </c>
      <c r="G16">
        <v>4</v>
      </c>
      <c r="H16">
        <v>4</v>
      </c>
      <c r="I16">
        <v>0</v>
      </c>
      <c r="J16">
        <v>6197.46</v>
      </c>
      <c r="K16">
        <v>2479</v>
      </c>
      <c r="L16">
        <v>4131.64</v>
      </c>
      <c r="M16">
        <v>0</v>
      </c>
      <c r="N16">
        <f t="shared" si="0"/>
        <v>12808.099999999999</v>
      </c>
      <c r="O16">
        <f t="shared" si="1"/>
        <v>11642.56</v>
      </c>
      <c r="P16">
        <f t="shared" si="2"/>
        <v>1088.69</v>
      </c>
    </row>
    <row r="17" spans="1:16" ht="12.75">
      <c r="A17">
        <v>16</v>
      </c>
      <c r="B17" t="s">
        <v>1076</v>
      </c>
      <c r="C17" t="s">
        <v>1070</v>
      </c>
      <c r="D17" t="s">
        <v>1077</v>
      </c>
      <c r="E17" t="s">
        <v>37</v>
      </c>
      <c r="F17">
        <v>9</v>
      </c>
      <c r="G17">
        <v>7</v>
      </c>
      <c r="H17">
        <v>7</v>
      </c>
      <c r="I17">
        <v>0</v>
      </c>
      <c r="J17">
        <v>9296.19</v>
      </c>
      <c r="K17">
        <v>4338.25</v>
      </c>
      <c r="L17">
        <v>7230.37</v>
      </c>
      <c r="M17">
        <v>0</v>
      </c>
      <c r="N17">
        <f t="shared" si="0"/>
        <v>20864.81</v>
      </c>
      <c r="O17">
        <f t="shared" si="1"/>
        <v>18966.11</v>
      </c>
      <c r="P17">
        <f t="shared" si="2"/>
        <v>1773.51</v>
      </c>
    </row>
    <row r="18" spans="1:16" ht="12.75">
      <c r="A18">
        <v>17</v>
      </c>
      <c r="B18" t="s">
        <v>1078</v>
      </c>
      <c r="C18" t="s">
        <v>1070</v>
      </c>
      <c r="D18" t="s">
        <v>1079</v>
      </c>
      <c r="E18" t="s">
        <v>37</v>
      </c>
      <c r="F18">
        <v>8</v>
      </c>
      <c r="G18">
        <v>5</v>
      </c>
      <c r="H18">
        <v>7</v>
      </c>
      <c r="I18">
        <v>0</v>
      </c>
      <c r="J18">
        <v>8263.28</v>
      </c>
      <c r="K18">
        <v>3098.75</v>
      </c>
      <c r="L18">
        <v>7230.37</v>
      </c>
      <c r="M18">
        <v>0</v>
      </c>
      <c r="N18">
        <f t="shared" si="0"/>
        <v>18592.4</v>
      </c>
      <c r="O18">
        <f t="shared" si="1"/>
        <v>16900.49</v>
      </c>
      <c r="P18">
        <f t="shared" si="2"/>
        <v>1580.35</v>
      </c>
    </row>
    <row r="19" spans="1:16" ht="12.75">
      <c r="A19">
        <v>18</v>
      </c>
      <c r="B19" t="s">
        <v>1080</v>
      </c>
      <c r="C19" t="s">
        <v>1070</v>
      </c>
      <c r="D19" t="s">
        <v>1081</v>
      </c>
      <c r="E19" t="s">
        <v>37</v>
      </c>
      <c r="F19">
        <v>8</v>
      </c>
      <c r="G19">
        <v>5</v>
      </c>
      <c r="H19">
        <v>7</v>
      </c>
      <c r="I19">
        <v>0</v>
      </c>
      <c r="J19">
        <v>8263.28</v>
      </c>
      <c r="K19">
        <v>3098.75</v>
      </c>
      <c r="L19">
        <v>7230.37</v>
      </c>
      <c r="M19">
        <v>0</v>
      </c>
      <c r="N19">
        <f aca="true" t="shared" si="3" ref="N19:N24">SUM(J19:M19)</f>
        <v>18592.4</v>
      </c>
      <c r="O19">
        <f aca="true" t="shared" si="4" ref="O19:O24">ROUND(N19*90.9/100,2)</f>
        <v>16900.49</v>
      </c>
      <c r="P19">
        <f aca="true" t="shared" si="5" ref="P19:P24">ROUND(N19*8.5%,2)</f>
        <v>1580.35</v>
      </c>
    </row>
    <row r="20" spans="1:16" ht="12.75">
      <c r="A20">
        <v>19</v>
      </c>
      <c r="B20" t="s">
        <v>1082</v>
      </c>
      <c r="C20" t="s">
        <v>1070</v>
      </c>
      <c r="D20" t="s">
        <v>1083</v>
      </c>
      <c r="E20" t="s">
        <v>37</v>
      </c>
      <c r="F20">
        <v>6</v>
      </c>
      <c r="G20">
        <v>4</v>
      </c>
      <c r="H20">
        <v>3</v>
      </c>
      <c r="I20">
        <v>0</v>
      </c>
      <c r="J20">
        <v>6197.46</v>
      </c>
      <c r="K20">
        <v>2479</v>
      </c>
      <c r="L20">
        <v>3098.73</v>
      </c>
      <c r="M20">
        <v>0</v>
      </c>
      <c r="N20">
        <f t="shared" si="3"/>
        <v>11775.189999999999</v>
      </c>
      <c r="O20">
        <f t="shared" si="4"/>
        <v>10703.65</v>
      </c>
      <c r="P20">
        <f t="shared" si="5"/>
        <v>1000.89</v>
      </c>
    </row>
    <row r="21" spans="1:16" ht="12.75">
      <c r="A21">
        <v>20</v>
      </c>
      <c r="B21" t="s">
        <v>1084</v>
      </c>
      <c r="C21" t="s">
        <v>1070</v>
      </c>
      <c r="D21" t="s">
        <v>1085</v>
      </c>
      <c r="E21" t="s">
        <v>37</v>
      </c>
      <c r="F21">
        <v>6</v>
      </c>
      <c r="G21">
        <v>3</v>
      </c>
      <c r="H21">
        <v>3</v>
      </c>
      <c r="I21">
        <v>0</v>
      </c>
      <c r="J21">
        <v>6197.46</v>
      </c>
      <c r="K21">
        <v>1859.25</v>
      </c>
      <c r="L21">
        <v>3098.73</v>
      </c>
      <c r="M21">
        <v>0</v>
      </c>
      <c r="N21">
        <f t="shared" si="3"/>
        <v>11155.44</v>
      </c>
      <c r="O21">
        <f t="shared" si="4"/>
        <v>10140.29</v>
      </c>
      <c r="P21">
        <f t="shared" si="5"/>
        <v>948.21</v>
      </c>
    </row>
    <row r="22" spans="1:16" ht="12.75">
      <c r="A22">
        <v>21</v>
      </c>
      <c r="B22" t="s">
        <v>1086</v>
      </c>
      <c r="C22" t="s">
        <v>1070</v>
      </c>
      <c r="D22" t="s">
        <v>1087</v>
      </c>
      <c r="E22" t="s">
        <v>37</v>
      </c>
      <c r="F22">
        <v>6</v>
      </c>
      <c r="G22">
        <v>3</v>
      </c>
      <c r="H22">
        <v>7</v>
      </c>
      <c r="I22">
        <v>0</v>
      </c>
      <c r="J22">
        <v>6197.46</v>
      </c>
      <c r="K22">
        <v>1859.25</v>
      </c>
      <c r="L22">
        <v>7230.37</v>
      </c>
      <c r="M22">
        <v>0</v>
      </c>
      <c r="N22">
        <f t="shared" si="3"/>
        <v>15287.08</v>
      </c>
      <c r="O22">
        <f t="shared" si="4"/>
        <v>13895.96</v>
      </c>
      <c r="P22">
        <f t="shared" si="5"/>
        <v>1299.4</v>
      </c>
    </row>
    <row r="23" spans="1:16" ht="12.75">
      <c r="A23">
        <v>22</v>
      </c>
      <c r="B23" t="s">
        <v>1088</v>
      </c>
      <c r="C23" t="s">
        <v>1089</v>
      </c>
      <c r="D23" t="s">
        <v>1090</v>
      </c>
      <c r="E23" t="s">
        <v>162</v>
      </c>
      <c r="F23">
        <v>2</v>
      </c>
      <c r="G23">
        <v>2</v>
      </c>
      <c r="H23">
        <v>3</v>
      </c>
      <c r="I23">
        <v>0</v>
      </c>
      <c r="J23">
        <v>2065.82</v>
      </c>
      <c r="K23">
        <v>1239.5</v>
      </c>
      <c r="L23">
        <v>3098.73</v>
      </c>
      <c r="M23">
        <v>0</v>
      </c>
      <c r="N23">
        <f t="shared" si="3"/>
        <v>6404.05</v>
      </c>
      <c r="O23">
        <f t="shared" si="4"/>
        <v>5821.28</v>
      </c>
      <c r="P23">
        <f t="shared" si="5"/>
        <v>544.34</v>
      </c>
    </row>
    <row r="24" spans="1:16" ht="12.75">
      <c r="A24">
        <v>23</v>
      </c>
      <c r="B24" t="s">
        <v>1091</v>
      </c>
      <c r="C24" t="s">
        <v>1092</v>
      </c>
      <c r="D24" t="s">
        <v>962</v>
      </c>
      <c r="E24" t="s">
        <v>162</v>
      </c>
      <c r="F24">
        <v>2</v>
      </c>
      <c r="G24">
        <v>2</v>
      </c>
      <c r="H24">
        <v>2</v>
      </c>
      <c r="I24">
        <v>0</v>
      </c>
      <c r="J24">
        <v>2065.82</v>
      </c>
      <c r="K24">
        <v>1239.5</v>
      </c>
      <c r="L24">
        <v>2065.82</v>
      </c>
      <c r="M24">
        <v>0</v>
      </c>
      <c r="N24">
        <f t="shared" si="3"/>
        <v>5371.14</v>
      </c>
      <c r="O24">
        <f t="shared" si="4"/>
        <v>4882.37</v>
      </c>
      <c r="P24">
        <f t="shared" si="5"/>
        <v>456.55</v>
      </c>
    </row>
    <row r="25" spans="1:16" ht="12.75">
      <c r="A25">
        <v>24</v>
      </c>
      <c r="B25" t="s">
        <v>1093</v>
      </c>
      <c r="C25" t="s">
        <v>1070</v>
      </c>
      <c r="D25" t="s">
        <v>1094</v>
      </c>
      <c r="E25" t="s">
        <v>1095</v>
      </c>
      <c r="F25">
        <v>6</v>
      </c>
      <c r="G25">
        <v>3</v>
      </c>
      <c r="H25">
        <v>3</v>
      </c>
      <c r="I25">
        <v>0</v>
      </c>
      <c r="J25">
        <v>6197.46</v>
      </c>
      <c r="K25">
        <v>1859.25</v>
      </c>
      <c r="L25">
        <v>3098.73</v>
      </c>
      <c r="M25">
        <v>0</v>
      </c>
      <c r="N25">
        <f aca="true" t="shared" si="6" ref="N25:N33">SUM(J25:M25)</f>
        <v>11155.44</v>
      </c>
      <c r="O25">
        <f aca="true" t="shared" si="7" ref="O25:O33">ROUND(N25*90.9/100,2)</f>
        <v>10140.29</v>
      </c>
      <c r="P25">
        <f aca="true" t="shared" si="8" ref="P25:P33">ROUND(N25*8.5%,2)</f>
        <v>948.21</v>
      </c>
    </row>
    <row r="26" spans="1:16" ht="12.75">
      <c r="A26">
        <v>25</v>
      </c>
      <c r="B26" t="s">
        <v>1096</v>
      </c>
      <c r="C26" t="s">
        <v>1048</v>
      </c>
      <c r="D26" t="s">
        <v>1097</v>
      </c>
      <c r="E26" t="s">
        <v>1098</v>
      </c>
      <c r="F26">
        <v>3</v>
      </c>
      <c r="G26">
        <v>2</v>
      </c>
      <c r="H26">
        <v>2</v>
      </c>
      <c r="I26">
        <v>0</v>
      </c>
      <c r="J26">
        <v>3098.73</v>
      </c>
      <c r="K26">
        <v>1239.5</v>
      </c>
      <c r="L26">
        <v>2065.82</v>
      </c>
      <c r="M26">
        <v>0</v>
      </c>
      <c r="N26">
        <f t="shared" si="6"/>
        <v>6404.049999999999</v>
      </c>
      <c r="O26">
        <f t="shared" si="7"/>
        <v>5821.28</v>
      </c>
      <c r="P26">
        <f t="shared" si="8"/>
        <v>544.34</v>
      </c>
    </row>
    <row r="27" spans="1:16" ht="12.75">
      <c r="A27">
        <v>26</v>
      </c>
      <c r="B27" t="s">
        <v>1099</v>
      </c>
      <c r="C27" t="s">
        <v>1051</v>
      </c>
      <c r="D27" t="s">
        <v>1100</v>
      </c>
      <c r="E27" t="s">
        <v>203</v>
      </c>
      <c r="F27">
        <v>6</v>
      </c>
      <c r="G27">
        <v>3</v>
      </c>
      <c r="H27">
        <v>1</v>
      </c>
      <c r="I27">
        <v>0</v>
      </c>
      <c r="J27">
        <v>6197.46</v>
      </c>
      <c r="K27">
        <v>1859.25</v>
      </c>
      <c r="L27">
        <v>1032.91</v>
      </c>
      <c r="M27">
        <v>0</v>
      </c>
      <c r="N27">
        <f t="shared" si="6"/>
        <v>9089.62</v>
      </c>
      <c r="O27">
        <f t="shared" si="7"/>
        <v>8262.46</v>
      </c>
      <c r="P27">
        <f t="shared" si="8"/>
        <v>772.62</v>
      </c>
    </row>
    <row r="28" spans="1:16" ht="12.75">
      <c r="A28">
        <v>27</v>
      </c>
      <c r="B28" t="s">
        <v>1101</v>
      </c>
      <c r="C28" t="s">
        <v>1051</v>
      </c>
      <c r="D28" t="s">
        <v>1102</v>
      </c>
      <c r="E28" t="s">
        <v>1103</v>
      </c>
      <c r="F28">
        <v>4</v>
      </c>
      <c r="G28">
        <v>2</v>
      </c>
      <c r="H28">
        <v>2</v>
      </c>
      <c r="I28">
        <v>0</v>
      </c>
      <c r="J28">
        <v>4131.64</v>
      </c>
      <c r="K28">
        <v>1239.5</v>
      </c>
      <c r="L28">
        <v>2065.82</v>
      </c>
      <c r="M28">
        <v>0</v>
      </c>
      <c r="N28">
        <f t="shared" si="6"/>
        <v>7436.960000000001</v>
      </c>
      <c r="O28">
        <f t="shared" si="7"/>
        <v>6760.2</v>
      </c>
      <c r="P28">
        <f t="shared" si="8"/>
        <v>632.14</v>
      </c>
    </row>
    <row r="29" spans="1:16" ht="12.75">
      <c r="A29">
        <v>28</v>
      </c>
      <c r="B29" t="s">
        <v>1104</v>
      </c>
      <c r="C29" t="s">
        <v>1070</v>
      </c>
      <c r="D29" t="s">
        <v>1105</v>
      </c>
      <c r="E29" t="s">
        <v>209</v>
      </c>
      <c r="F29">
        <v>8</v>
      </c>
      <c r="G29">
        <v>7</v>
      </c>
      <c r="H29">
        <v>6</v>
      </c>
      <c r="I29">
        <v>0</v>
      </c>
      <c r="J29">
        <v>8263.28</v>
      </c>
      <c r="K29">
        <v>4338.25</v>
      </c>
      <c r="L29">
        <v>6197.46</v>
      </c>
      <c r="M29">
        <v>0</v>
      </c>
      <c r="N29">
        <f t="shared" si="6"/>
        <v>18798.99</v>
      </c>
      <c r="O29">
        <f t="shared" si="7"/>
        <v>17088.28</v>
      </c>
      <c r="P29">
        <f t="shared" si="8"/>
        <v>1597.91</v>
      </c>
    </row>
    <row r="30" spans="1:16" ht="12.75">
      <c r="A30">
        <v>29</v>
      </c>
      <c r="B30" t="s">
        <v>1106</v>
      </c>
      <c r="C30" t="s">
        <v>1051</v>
      </c>
      <c r="D30" t="s">
        <v>1107</v>
      </c>
      <c r="E30" t="s">
        <v>232</v>
      </c>
      <c r="F30">
        <v>4</v>
      </c>
      <c r="G30">
        <v>3</v>
      </c>
      <c r="H30">
        <v>2</v>
      </c>
      <c r="I30">
        <v>0</v>
      </c>
      <c r="J30">
        <v>4131.64</v>
      </c>
      <c r="K30">
        <v>1859.25</v>
      </c>
      <c r="L30">
        <v>2065.82</v>
      </c>
      <c r="M30">
        <v>0</v>
      </c>
      <c r="N30">
        <f t="shared" si="6"/>
        <v>8056.710000000001</v>
      </c>
      <c r="O30">
        <f t="shared" si="7"/>
        <v>7323.55</v>
      </c>
      <c r="P30">
        <f t="shared" si="8"/>
        <v>684.82</v>
      </c>
    </row>
    <row r="31" spans="1:16" ht="12.75">
      <c r="A31">
        <v>30</v>
      </c>
      <c r="B31" t="s">
        <v>1108</v>
      </c>
      <c r="C31" t="s">
        <v>1070</v>
      </c>
      <c r="D31" t="s">
        <v>1109</v>
      </c>
      <c r="E31" t="s">
        <v>979</v>
      </c>
      <c r="F31">
        <v>8</v>
      </c>
      <c r="G31">
        <v>5</v>
      </c>
      <c r="H31">
        <v>3</v>
      </c>
      <c r="I31">
        <v>0</v>
      </c>
      <c r="J31">
        <v>8263.28</v>
      </c>
      <c r="K31">
        <v>3098.75</v>
      </c>
      <c r="L31">
        <v>3098.73</v>
      </c>
      <c r="M31">
        <v>0</v>
      </c>
      <c r="N31">
        <f t="shared" si="6"/>
        <v>14460.76</v>
      </c>
      <c r="O31">
        <f t="shared" si="7"/>
        <v>13144.83</v>
      </c>
      <c r="P31">
        <f t="shared" si="8"/>
        <v>1229.16</v>
      </c>
    </row>
    <row r="32" spans="1:16" ht="12.75">
      <c r="A32">
        <v>31</v>
      </c>
      <c r="B32" t="s">
        <v>1110</v>
      </c>
      <c r="C32" t="s">
        <v>1048</v>
      </c>
      <c r="D32" t="s">
        <v>1111</v>
      </c>
      <c r="E32" t="s">
        <v>261</v>
      </c>
      <c r="F32">
        <v>4</v>
      </c>
      <c r="G32">
        <v>3</v>
      </c>
      <c r="H32">
        <v>2</v>
      </c>
      <c r="I32">
        <v>0</v>
      </c>
      <c r="J32">
        <v>4131.64</v>
      </c>
      <c r="K32">
        <v>1859.25</v>
      </c>
      <c r="L32">
        <v>2065.82</v>
      </c>
      <c r="M32">
        <v>0</v>
      </c>
      <c r="N32">
        <f t="shared" si="6"/>
        <v>8056.710000000001</v>
      </c>
      <c r="O32">
        <f t="shared" si="7"/>
        <v>7323.55</v>
      </c>
      <c r="P32">
        <f t="shared" si="8"/>
        <v>684.82</v>
      </c>
    </row>
    <row r="33" spans="1:16" ht="12.75">
      <c r="A33">
        <v>32</v>
      </c>
      <c r="B33" t="s">
        <v>1112</v>
      </c>
      <c r="C33" t="s">
        <v>1048</v>
      </c>
      <c r="D33" t="s">
        <v>1113</v>
      </c>
      <c r="E33" t="s">
        <v>1001</v>
      </c>
      <c r="F33">
        <v>6</v>
      </c>
      <c r="G33">
        <v>3</v>
      </c>
      <c r="H33">
        <v>2</v>
      </c>
      <c r="I33">
        <v>0</v>
      </c>
      <c r="J33">
        <v>6197.46</v>
      </c>
      <c r="K33">
        <v>1859.25</v>
      </c>
      <c r="L33">
        <v>2065.82</v>
      </c>
      <c r="M33">
        <v>0</v>
      </c>
      <c r="N33">
        <f t="shared" si="6"/>
        <v>10122.53</v>
      </c>
      <c r="O33">
        <f t="shared" si="7"/>
        <v>9201.38</v>
      </c>
      <c r="P33">
        <f t="shared" si="8"/>
        <v>860.42</v>
      </c>
    </row>
    <row r="34" spans="1:16" ht="12.75">
      <c r="A34">
        <v>33</v>
      </c>
      <c r="B34" t="s">
        <v>1114</v>
      </c>
      <c r="C34" t="s">
        <v>1115</v>
      </c>
      <c r="D34" t="s">
        <v>1116</v>
      </c>
      <c r="E34" t="s">
        <v>285</v>
      </c>
      <c r="F34">
        <v>4</v>
      </c>
      <c r="G34">
        <v>3</v>
      </c>
      <c r="H34">
        <v>2</v>
      </c>
      <c r="I34">
        <v>0</v>
      </c>
      <c r="J34">
        <v>4131.64</v>
      </c>
      <c r="K34">
        <v>1859.25</v>
      </c>
      <c r="L34">
        <v>2065.82</v>
      </c>
      <c r="M34">
        <v>0</v>
      </c>
      <c r="N34">
        <f aca="true" t="shared" si="9" ref="N34:N47">SUM(J34:M34)</f>
        <v>8056.710000000001</v>
      </c>
      <c r="O34">
        <f aca="true" t="shared" si="10" ref="O34:O47">ROUND(N34*90.9/100,2)</f>
        <v>7323.55</v>
      </c>
      <c r="P34">
        <f aca="true" t="shared" si="11" ref="P34:P47">ROUND(N34*8.5%,2)</f>
        <v>684.82</v>
      </c>
    </row>
    <row r="35" spans="1:16" ht="12.75">
      <c r="A35">
        <v>34</v>
      </c>
      <c r="B35" t="s">
        <v>1117</v>
      </c>
      <c r="C35" t="s">
        <v>1070</v>
      </c>
      <c r="D35" t="s">
        <v>1118</v>
      </c>
      <c r="E35" t="s">
        <v>1012</v>
      </c>
      <c r="F35">
        <v>8</v>
      </c>
      <c r="G35">
        <v>5</v>
      </c>
      <c r="H35">
        <v>6</v>
      </c>
      <c r="I35">
        <v>0</v>
      </c>
      <c r="J35">
        <v>8263.28</v>
      </c>
      <c r="K35">
        <v>3098.75</v>
      </c>
      <c r="L35">
        <v>6197.46</v>
      </c>
      <c r="M35">
        <v>0</v>
      </c>
      <c r="N35">
        <f t="shared" si="9"/>
        <v>17559.49</v>
      </c>
      <c r="O35">
        <f t="shared" si="10"/>
        <v>15961.58</v>
      </c>
      <c r="P35">
        <f t="shared" si="11"/>
        <v>1492.56</v>
      </c>
    </row>
    <row r="36" spans="1:16" ht="12.75">
      <c r="A36">
        <v>35</v>
      </c>
      <c r="B36" t="s">
        <v>1119</v>
      </c>
      <c r="C36" t="s">
        <v>1051</v>
      </c>
      <c r="D36" t="s">
        <v>988</v>
      </c>
      <c r="E36" t="s">
        <v>301</v>
      </c>
      <c r="F36">
        <v>2</v>
      </c>
      <c r="G36">
        <v>2</v>
      </c>
      <c r="H36">
        <v>2</v>
      </c>
      <c r="I36">
        <v>0</v>
      </c>
      <c r="J36">
        <v>2065.82</v>
      </c>
      <c r="K36">
        <v>1239.5</v>
      </c>
      <c r="L36">
        <v>2065.82</v>
      </c>
      <c r="M36">
        <v>0</v>
      </c>
      <c r="N36">
        <f t="shared" si="9"/>
        <v>5371.14</v>
      </c>
      <c r="O36">
        <f t="shared" si="10"/>
        <v>4882.37</v>
      </c>
      <c r="P36">
        <f t="shared" si="11"/>
        <v>456.55</v>
      </c>
    </row>
    <row r="37" spans="1:16" ht="12.75">
      <c r="A37">
        <v>36</v>
      </c>
      <c r="B37" t="s">
        <v>1120</v>
      </c>
      <c r="C37" t="s">
        <v>1048</v>
      </c>
      <c r="D37" t="s">
        <v>1121</v>
      </c>
      <c r="E37" t="s">
        <v>307</v>
      </c>
      <c r="F37">
        <v>6</v>
      </c>
      <c r="G37">
        <v>5</v>
      </c>
      <c r="H37">
        <v>3</v>
      </c>
      <c r="I37">
        <v>0</v>
      </c>
      <c r="J37">
        <v>6197.46</v>
      </c>
      <c r="K37">
        <v>3098.75</v>
      </c>
      <c r="L37">
        <v>3098.73</v>
      </c>
      <c r="M37">
        <v>0</v>
      </c>
      <c r="N37">
        <f t="shared" si="9"/>
        <v>12394.939999999999</v>
      </c>
      <c r="O37">
        <f t="shared" si="10"/>
        <v>11267</v>
      </c>
      <c r="P37">
        <f t="shared" si="11"/>
        <v>1053.57</v>
      </c>
    </row>
    <row r="38" spans="1:16" ht="12.75">
      <c r="A38">
        <v>37</v>
      </c>
      <c r="B38" t="s">
        <v>1122</v>
      </c>
      <c r="C38" t="s">
        <v>1070</v>
      </c>
      <c r="D38" t="s">
        <v>962</v>
      </c>
      <c r="E38" t="s">
        <v>307</v>
      </c>
      <c r="F38">
        <v>6</v>
      </c>
      <c r="G38">
        <v>4</v>
      </c>
      <c r="H38">
        <v>3</v>
      </c>
      <c r="I38">
        <v>0</v>
      </c>
      <c r="J38">
        <v>6197.46</v>
      </c>
      <c r="K38">
        <v>2479</v>
      </c>
      <c r="L38">
        <v>3098.73</v>
      </c>
      <c r="M38">
        <v>0</v>
      </c>
      <c r="N38">
        <f t="shared" si="9"/>
        <v>11775.189999999999</v>
      </c>
      <c r="O38">
        <f t="shared" si="10"/>
        <v>10703.65</v>
      </c>
      <c r="P38">
        <f t="shared" si="11"/>
        <v>1000.89</v>
      </c>
    </row>
    <row r="39" spans="1:16" ht="12.75">
      <c r="A39">
        <v>38</v>
      </c>
      <c r="B39" t="s">
        <v>1123</v>
      </c>
      <c r="C39" t="s">
        <v>1051</v>
      </c>
      <c r="D39" t="s">
        <v>1124</v>
      </c>
      <c r="E39" t="s">
        <v>329</v>
      </c>
      <c r="F39">
        <v>2</v>
      </c>
      <c r="G39">
        <v>2</v>
      </c>
      <c r="H39">
        <v>2</v>
      </c>
      <c r="I39">
        <v>0</v>
      </c>
      <c r="J39">
        <v>2065.82</v>
      </c>
      <c r="K39">
        <v>1239.5</v>
      </c>
      <c r="L39">
        <v>2065.82</v>
      </c>
      <c r="M39">
        <v>0</v>
      </c>
      <c r="N39">
        <f t="shared" si="9"/>
        <v>5371.14</v>
      </c>
      <c r="O39">
        <f t="shared" si="10"/>
        <v>4882.37</v>
      </c>
      <c r="P39">
        <f t="shared" si="11"/>
        <v>456.55</v>
      </c>
    </row>
    <row r="40" spans="1:16" ht="12.75">
      <c r="A40">
        <v>39</v>
      </c>
      <c r="B40" t="s">
        <v>1125</v>
      </c>
      <c r="C40" t="s">
        <v>1070</v>
      </c>
      <c r="D40" t="s">
        <v>970</v>
      </c>
      <c r="E40" t="s">
        <v>329</v>
      </c>
      <c r="F40">
        <v>8</v>
      </c>
      <c r="G40">
        <v>5</v>
      </c>
      <c r="H40">
        <v>7</v>
      </c>
      <c r="I40">
        <v>0</v>
      </c>
      <c r="J40">
        <v>8263.28</v>
      </c>
      <c r="K40">
        <v>3098.75</v>
      </c>
      <c r="L40">
        <v>7230.37</v>
      </c>
      <c r="M40">
        <v>0</v>
      </c>
      <c r="N40">
        <f t="shared" si="9"/>
        <v>18592.4</v>
      </c>
      <c r="O40">
        <f t="shared" si="10"/>
        <v>16900.49</v>
      </c>
      <c r="P40">
        <f t="shared" si="11"/>
        <v>1580.35</v>
      </c>
    </row>
    <row r="41" spans="1:16" ht="12.75">
      <c r="A41">
        <v>40</v>
      </c>
      <c r="B41" t="s">
        <v>1126</v>
      </c>
      <c r="C41" t="s">
        <v>1048</v>
      </c>
      <c r="D41" t="s">
        <v>1127</v>
      </c>
      <c r="E41" t="s">
        <v>334</v>
      </c>
      <c r="F41">
        <v>3</v>
      </c>
      <c r="G41">
        <v>2</v>
      </c>
      <c r="H41">
        <v>3</v>
      </c>
      <c r="I41">
        <v>0</v>
      </c>
      <c r="J41">
        <v>3098.73</v>
      </c>
      <c r="K41">
        <v>1239.5</v>
      </c>
      <c r="L41">
        <v>3098.73</v>
      </c>
      <c r="M41">
        <v>0</v>
      </c>
      <c r="N41">
        <f t="shared" si="9"/>
        <v>7436.959999999999</v>
      </c>
      <c r="O41">
        <f t="shared" si="10"/>
        <v>6760.2</v>
      </c>
      <c r="P41">
        <f t="shared" si="11"/>
        <v>632.14</v>
      </c>
    </row>
    <row r="42" spans="1:16" ht="12.75">
      <c r="A42">
        <v>41</v>
      </c>
      <c r="B42" t="s">
        <v>1128</v>
      </c>
      <c r="C42" t="s">
        <v>1051</v>
      </c>
      <c r="D42" t="s">
        <v>982</v>
      </c>
      <c r="E42" t="s">
        <v>334</v>
      </c>
      <c r="F42">
        <v>2</v>
      </c>
      <c r="G42">
        <v>2</v>
      </c>
      <c r="H42">
        <v>2</v>
      </c>
      <c r="I42">
        <v>0</v>
      </c>
      <c r="J42">
        <v>2065.82</v>
      </c>
      <c r="K42">
        <v>1239.5</v>
      </c>
      <c r="L42">
        <v>2065.82</v>
      </c>
      <c r="M42">
        <v>0</v>
      </c>
      <c r="N42">
        <f t="shared" si="9"/>
        <v>5371.14</v>
      </c>
      <c r="O42">
        <f t="shared" si="10"/>
        <v>4882.37</v>
      </c>
      <c r="P42">
        <f t="shared" si="11"/>
        <v>456.55</v>
      </c>
    </row>
    <row r="43" spans="1:16" ht="12.75">
      <c r="A43">
        <v>42</v>
      </c>
      <c r="B43" t="s">
        <v>1129</v>
      </c>
      <c r="C43" t="s">
        <v>1051</v>
      </c>
      <c r="D43" t="s">
        <v>1130</v>
      </c>
      <c r="E43" t="s">
        <v>345</v>
      </c>
      <c r="F43">
        <v>4</v>
      </c>
      <c r="G43">
        <v>2</v>
      </c>
      <c r="H43">
        <v>2</v>
      </c>
      <c r="I43">
        <v>0</v>
      </c>
      <c r="J43">
        <v>4131.64</v>
      </c>
      <c r="K43">
        <v>1239.5</v>
      </c>
      <c r="L43">
        <v>2065.82</v>
      </c>
      <c r="M43">
        <v>0</v>
      </c>
      <c r="N43">
        <f t="shared" si="9"/>
        <v>7436.960000000001</v>
      </c>
      <c r="O43">
        <f t="shared" si="10"/>
        <v>6760.2</v>
      </c>
      <c r="P43">
        <f t="shared" si="11"/>
        <v>632.14</v>
      </c>
    </row>
    <row r="44" spans="1:16" ht="12.75">
      <c r="A44">
        <v>43</v>
      </c>
      <c r="B44" t="s">
        <v>1131</v>
      </c>
      <c r="C44" t="s">
        <v>1070</v>
      </c>
      <c r="D44" t="s">
        <v>1132</v>
      </c>
      <c r="E44" t="s">
        <v>355</v>
      </c>
      <c r="F44">
        <v>6</v>
      </c>
      <c r="G44">
        <v>4</v>
      </c>
      <c r="H44">
        <v>6</v>
      </c>
      <c r="I44">
        <v>0</v>
      </c>
      <c r="J44">
        <v>6197.46</v>
      </c>
      <c r="K44">
        <v>2479</v>
      </c>
      <c r="L44">
        <v>6197.46</v>
      </c>
      <c r="M44">
        <v>0</v>
      </c>
      <c r="N44">
        <f t="shared" si="9"/>
        <v>14873.919999999998</v>
      </c>
      <c r="O44">
        <f t="shared" si="10"/>
        <v>13520.39</v>
      </c>
      <c r="P44">
        <f t="shared" si="11"/>
        <v>1264.28</v>
      </c>
    </row>
    <row r="45" spans="1:16" ht="12.75">
      <c r="A45">
        <v>44</v>
      </c>
      <c r="B45" t="s">
        <v>1133</v>
      </c>
      <c r="C45" t="s">
        <v>1048</v>
      </c>
      <c r="D45" t="s">
        <v>1134</v>
      </c>
      <c r="E45" t="s">
        <v>363</v>
      </c>
      <c r="F45">
        <v>3</v>
      </c>
      <c r="G45">
        <v>2</v>
      </c>
      <c r="H45">
        <v>2</v>
      </c>
      <c r="I45">
        <v>0</v>
      </c>
      <c r="J45">
        <v>3098.73</v>
      </c>
      <c r="K45">
        <v>1239.5</v>
      </c>
      <c r="L45">
        <v>2065.82</v>
      </c>
      <c r="M45">
        <v>0</v>
      </c>
      <c r="N45">
        <f t="shared" si="9"/>
        <v>6404.049999999999</v>
      </c>
      <c r="O45">
        <f t="shared" si="10"/>
        <v>5821.28</v>
      </c>
      <c r="P45">
        <f t="shared" si="11"/>
        <v>544.34</v>
      </c>
    </row>
    <row r="46" spans="1:16" ht="12.75">
      <c r="A46">
        <v>45</v>
      </c>
      <c r="B46" t="s">
        <v>1135</v>
      </c>
      <c r="C46" t="s">
        <v>1070</v>
      </c>
      <c r="D46" t="s">
        <v>1136</v>
      </c>
      <c r="E46" t="s">
        <v>1036</v>
      </c>
      <c r="F46">
        <v>6</v>
      </c>
      <c r="G46">
        <v>4</v>
      </c>
      <c r="H46">
        <v>3</v>
      </c>
      <c r="I46">
        <v>0</v>
      </c>
      <c r="J46">
        <v>6197.46</v>
      </c>
      <c r="K46">
        <v>2479</v>
      </c>
      <c r="L46">
        <v>3098.73</v>
      </c>
      <c r="M46">
        <v>0</v>
      </c>
      <c r="N46">
        <f t="shared" si="9"/>
        <v>11775.189999999999</v>
      </c>
      <c r="O46">
        <f t="shared" si="10"/>
        <v>10703.65</v>
      </c>
      <c r="P46">
        <f t="shared" si="11"/>
        <v>1000.89</v>
      </c>
    </row>
    <row r="47" spans="1:16" ht="12.75">
      <c r="A47">
        <v>46</v>
      </c>
      <c r="B47" t="s">
        <v>1137</v>
      </c>
      <c r="C47" t="s">
        <v>1048</v>
      </c>
      <c r="D47" t="s">
        <v>1138</v>
      </c>
      <c r="E47" t="s">
        <v>368</v>
      </c>
      <c r="F47">
        <v>4</v>
      </c>
      <c r="G47">
        <v>2</v>
      </c>
      <c r="H47">
        <v>3</v>
      </c>
      <c r="I47">
        <v>0</v>
      </c>
      <c r="J47">
        <v>4131.64</v>
      </c>
      <c r="K47">
        <v>1239.5</v>
      </c>
      <c r="L47">
        <v>3098.73</v>
      </c>
      <c r="M47">
        <v>0</v>
      </c>
      <c r="N47">
        <f t="shared" si="9"/>
        <v>8469.87</v>
      </c>
      <c r="O47">
        <f t="shared" si="10"/>
        <v>7699.11</v>
      </c>
      <c r="P47">
        <f t="shared" si="11"/>
        <v>719.94</v>
      </c>
    </row>
    <row r="48" spans="6:16" ht="12.75">
      <c r="F48">
        <f>SUM(F2:F47)</f>
        <v>213</v>
      </c>
      <c r="G48">
        <f>SUM(G2:G47)</f>
        <v>143</v>
      </c>
      <c r="H48">
        <f>SUM(H2:H47)</f>
        <v>145</v>
      </c>
      <c r="I48">
        <v>0</v>
      </c>
      <c r="J48">
        <f aca="true" t="shared" si="12" ref="J48:P48">SUM(J2:J47)</f>
        <v>220009.83000000013</v>
      </c>
      <c r="K48">
        <f t="shared" si="12"/>
        <v>88624.25</v>
      </c>
      <c r="L48">
        <f t="shared" si="12"/>
        <v>149771.9500000001</v>
      </c>
      <c r="M48">
        <f t="shared" si="12"/>
        <v>0</v>
      </c>
      <c r="N48">
        <f t="shared" si="12"/>
        <v>458406.03000000014</v>
      </c>
      <c r="O48">
        <f t="shared" si="12"/>
        <v>416691.10000000003</v>
      </c>
      <c r="P48">
        <f t="shared" si="12"/>
        <v>38964.48999999999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A1" sqref="A1"/>
    </sheetView>
  </sheetViews>
  <sheetFormatPr defaultColWidth="9.140625" defaultRowHeight="12.75"/>
  <sheetData>
    <row r="1" spans="1:1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</row>
    <row r="2" spans="1:16" ht="12.75">
      <c r="A2">
        <v>1</v>
      </c>
      <c r="B2" t="s">
        <v>1139</v>
      </c>
      <c r="C2" t="s">
        <v>1140</v>
      </c>
      <c r="D2" t="s">
        <v>1141</v>
      </c>
      <c r="E2" t="s">
        <v>37</v>
      </c>
      <c r="F2">
        <v>2</v>
      </c>
      <c r="G2">
        <v>1</v>
      </c>
      <c r="H2">
        <v>1</v>
      </c>
      <c r="I2">
        <v>0</v>
      </c>
      <c r="J2">
        <v>2065.82</v>
      </c>
      <c r="K2">
        <v>619.75</v>
      </c>
      <c r="L2">
        <v>1032.91</v>
      </c>
      <c r="M2">
        <v>0</v>
      </c>
      <c r="N2">
        <f>SUM(J2:M2)</f>
        <v>3718.4800000000005</v>
      </c>
      <c r="O2">
        <f aca="true" t="shared" si="0" ref="O2:O11">ROUND(N2*90.9/100,2)</f>
        <v>3380.1</v>
      </c>
      <c r="P2">
        <f>ROUND(N2*8.5%,2)</f>
        <v>316.07</v>
      </c>
    </row>
    <row r="3" spans="1:16" ht="12.75">
      <c r="A3">
        <v>2</v>
      </c>
      <c r="B3" t="s">
        <v>1142</v>
      </c>
      <c r="C3" t="s">
        <v>1140</v>
      </c>
      <c r="D3" t="s">
        <v>1143</v>
      </c>
      <c r="E3" t="s">
        <v>37</v>
      </c>
      <c r="F3">
        <v>2</v>
      </c>
      <c r="G3">
        <v>2</v>
      </c>
      <c r="H3">
        <v>1</v>
      </c>
      <c r="I3">
        <v>0</v>
      </c>
      <c r="J3">
        <v>2065.82</v>
      </c>
      <c r="K3">
        <v>1239.5</v>
      </c>
      <c r="L3">
        <v>1032.91</v>
      </c>
      <c r="M3">
        <v>0</v>
      </c>
      <c r="N3">
        <f>SUM(J3:M3)</f>
        <v>4338.2300000000005</v>
      </c>
      <c r="O3">
        <f t="shared" si="0"/>
        <v>3943.45</v>
      </c>
      <c r="P3">
        <f>ROUND(N3*8.5%,2)</f>
        <v>368.75</v>
      </c>
    </row>
    <row r="4" spans="1:16" ht="12.75">
      <c r="A4">
        <v>3</v>
      </c>
      <c r="B4" t="s">
        <v>1144</v>
      </c>
      <c r="C4" t="s">
        <v>1140</v>
      </c>
      <c r="D4" t="s">
        <v>1145</v>
      </c>
      <c r="E4" t="s">
        <v>37</v>
      </c>
      <c r="F4">
        <v>2</v>
      </c>
      <c r="G4">
        <v>2</v>
      </c>
      <c r="H4">
        <v>1</v>
      </c>
      <c r="I4">
        <v>0</v>
      </c>
      <c r="J4">
        <v>2065.82</v>
      </c>
      <c r="K4">
        <v>1239.5</v>
      </c>
      <c r="L4">
        <v>1032.91</v>
      </c>
      <c r="M4">
        <v>0</v>
      </c>
      <c r="N4">
        <f>SUM(J4:M4)</f>
        <v>4338.2300000000005</v>
      </c>
      <c r="O4">
        <f t="shared" si="0"/>
        <v>3943.45</v>
      </c>
      <c r="P4">
        <f>ROUND(N4*8.5%,2)</f>
        <v>368.75</v>
      </c>
    </row>
    <row r="5" spans="1:16" ht="12.75">
      <c r="A5">
        <v>4</v>
      </c>
      <c r="B5" t="s">
        <v>1146</v>
      </c>
      <c r="C5" t="s">
        <v>1140</v>
      </c>
      <c r="D5" t="s">
        <v>1147</v>
      </c>
      <c r="E5" t="s">
        <v>37</v>
      </c>
      <c r="F5">
        <v>6</v>
      </c>
      <c r="G5">
        <v>3</v>
      </c>
      <c r="H5">
        <v>2</v>
      </c>
      <c r="I5">
        <v>0</v>
      </c>
      <c r="J5">
        <v>6197.46</v>
      </c>
      <c r="K5">
        <v>1859.25</v>
      </c>
      <c r="L5">
        <v>2065.82</v>
      </c>
      <c r="M5">
        <v>0</v>
      </c>
      <c r="N5">
        <f>SUM(J5:M5)</f>
        <v>10122.53</v>
      </c>
      <c r="O5">
        <f>ROUND(N5*90.9/100,2)</f>
        <v>9201.38</v>
      </c>
      <c r="P5">
        <f>ROUND(N5*8.5%,2)</f>
        <v>860.42</v>
      </c>
    </row>
    <row r="6" spans="1:16" ht="12.75">
      <c r="A6">
        <v>5</v>
      </c>
      <c r="B6" t="s">
        <v>1148</v>
      </c>
      <c r="C6" t="s">
        <v>1140</v>
      </c>
      <c r="D6" t="s">
        <v>1149</v>
      </c>
      <c r="E6" t="s">
        <v>37</v>
      </c>
      <c r="F6">
        <v>6</v>
      </c>
      <c r="G6">
        <v>3</v>
      </c>
      <c r="H6">
        <v>4</v>
      </c>
      <c r="I6">
        <v>0</v>
      </c>
      <c r="J6">
        <v>6197.46</v>
      </c>
      <c r="K6">
        <v>1859.25</v>
      </c>
      <c r="L6">
        <v>4131.64</v>
      </c>
      <c r="M6">
        <v>0</v>
      </c>
      <c r="N6">
        <f aca="true" t="shared" si="1" ref="N6:N11">SUM(J6:M6)</f>
        <v>12188.35</v>
      </c>
      <c r="O6">
        <f t="shared" si="0"/>
        <v>11079.21</v>
      </c>
      <c r="P6">
        <f aca="true" t="shared" si="2" ref="P6:P11">ROUND(N6*8.5%,2)</f>
        <v>1036.01</v>
      </c>
    </row>
    <row r="7" spans="1:16" ht="12.75">
      <c r="A7">
        <v>6</v>
      </c>
      <c r="B7" t="s">
        <v>1150</v>
      </c>
      <c r="C7" t="s">
        <v>1140</v>
      </c>
      <c r="D7" t="s">
        <v>1151</v>
      </c>
      <c r="E7" t="s">
        <v>37</v>
      </c>
      <c r="F7">
        <v>2</v>
      </c>
      <c r="G7">
        <v>2</v>
      </c>
      <c r="H7">
        <v>2</v>
      </c>
      <c r="I7">
        <v>0</v>
      </c>
      <c r="J7">
        <v>2065.82</v>
      </c>
      <c r="K7">
        <v>1239.5</v>
      </c>
      <c r="L7">
        <v>2065.82</v>
      </c>
      <c r="M7">
        <v>0</v>
      </c>
      <c r="N7">
        <f t="shared" si="1"/>
        <v>5371.14</v>
      </c>
      <c r="O7">
        <f t="shared" si="0"/>
        <v>4882.37</v>
      </c>
      <c r="P7">
        <f t="shared" si="2"/>
        <v>456.55</v>
      </c>
    </row>
    <row r="8" spans="1:16" ht="12.75">
      <c r="A8">
        <v>7</v>
      </c>
      <c r="B8" t="s">
        <v>1152</v>
      </c>
      <c r="C8" t="s">
        <v>1140</v>
      </c>
      <c r="D8" t="s">
        <v>1153</v>
      </c>
      <c r="E8" t="s">
        <v>37</v>
      </c>
      <c r="F8">
        <v>6</v>
      </c>
      <c r="G8">
        <v>2</v>
      </c>
      <c r="H8">
        <v>3</v>
      </c>
      <c r="I8">
        <v>0</v>
      </c>
      <c r="J8">
        <v>6197.46</v>
      </c>
      <c r="K8">
        <v>1239.5</v>
      </c>
      <c r="L8">
        <v>3098.73</v>
      </c>
      <c r="M8">
        <v>0</v>
      </c>
      <c r="N8">
        <f t="shared" si="1"/>
        <v>10535.69</v>
      </c>
      <c r="O8">
        <f t="shared" si="0"/>
        <v>9576.94</v>
      </c>
      <c r="P8">
        <f t="shared" si="2"/>
        <v>895.53</v>
      </c>
    </row>
    <row r="9" spans="1:16" ht="12.75">
      <c r="A9">
        <v>8</v>
      </c>
      <c r="B9" t="s">
        <v>1154</v>
      </c>
      <c r="C9" t="s">
        <v>1140</v>
      </c>
      <c r="D9" t="s">
        <v>1155</v>
      </c>
      <c r="E9" t="s">
        <v>1156</v>
      </c>
      <c r="F9">
        <v>2</v>
      </c>
      <c r="G9">
        <v>4</v>
      </c>
      <c r="H9">
        <v>2</v>
      </c>
      <c r="I9">
        <v>0</v>
      </c>
      <c r="J9">
        <v>2065.82</v>
      </c>
      <c r="K9">
        <v>2479</v>
      </c>
      <c r="L9">
        <v>2065.82</v>
      </c>
      <c r="M9">
        <v>0</v>
      </c>
      <c r="N9">
        <f t="shared" si="1"/>
        <v>6610.639999999999</v>
      </c>
      <c r="O9">
        <f t="shared" si="0"/>
        <v>6009.07</v>
      </c>
      <c r="P9">
        <f t="shared" si="2"/>
        <v>561.9</v>
      </c>
    </row>
    <row r="10" spans="1:16" ht="12.75">
      <c r="A10">
        <v>9</v>
      </c>
      <c r="B10" t="s">
        <v>1157</v>
      </c>
      <c r="C10" t="s">
        <v>1140</v>
      </c>
      <c r="D10" t="s">
        <v>1158</v>
      </c>
      <c r="E10" t="s">
        <v>179</v>
      </c>
      <c r="F10">
        <v>2</v>
      </c>
      <c r="G10">
        <v>2</v>
      </c>
      <c r="H10">
        <v>1</v>
      </c>
      <c r="I10">
        <v>0</v>
      </c>
      <c r="J10">
        <v>2065.82</v>
      </c>
      <c r="K10">
        <v>1239.5</v>
      </c>
      <c r="L10">
        <v>1032.91</v>
      </c>
      <c r="M10">
        <v>0</v>
      </c>
      <c r="N10">
        <f t="shared" si="1"/>
        <v>4338.2300000000005</v>
      </c>
      <c r="O10">
        <f t="shared" si="0"/>
        <v>3943.45</v>
      </c>
      <c r="P10">
        <f t="shared" si="2"/>
        <v>368.75</v>
      </c>
    </row>
    <row r="11" spans="1:16" ht="12.75">
      <c r="A11">
        <v>10</v>
      </c>
      <c r="B11" t="s">
        <v>1159</v>
      </c>
      <c r="C11" t="s">
        <v>1140</v>
      </c>
      <c r="D11" t="s">
        <v>1160</v>
      </c>
      <c r="E11" t="s">
        <v>191</v>
      </c>
      <c r="F11">
        <v>3</v>
      </c>
      <c r="G11">
        <v>3</v>
      </c>
      <c r="H11">
        <v>0</v>
      </c>
      <c r="I11">
        <v>0</v>
      </c>
      <c r="J11">
        <v>3098.73</v>
      </c>
      <c r="K11">
        <v>1859.25</v>
      </c>
      <c r="L11">
        <v>0</v>
      </c>
      <c r="M11">
        <v>0</v>
      </c>
      <c r="N11">
        <f t="shared" si="1"/>
        <v>4957.98</v>
      </c>
      <c r="O11">
        <f t="shared" si="0"/>
        <v>4506.8</v>
      </c>
      <c r="P11">
        <f t="shared" si="2"/>
        <v>421.43</v>
      </c>
    </row>
    <row r="12" spans="1:16" ht="12.75">
      <c r="A12">
        <v>11</v>
      </c>
      <c r="B12" t="s">
        <v>1161</v>
      </c>
      <c r="C12" t="s">
        <v>1140</v>
      </c>
      <c r="D12" t="s">
        <v>1162</v>
      </c>
      <c r="E12" t="s">
        <v>203</v>
      </c>
      <c r="F12">
        <v>2</v>
      </c>
      <c r="G12">
        <v>2</v>
      </c>
      <c r="H12">
        <v>0</v>
      </c>
      <c r="I12">
        <v>0</v>
      </c>
      <c r="J12">
        <v>2065.82</v>
      </c>
      <c r="K12">
        <v>1239.5</v>
      </c>
      <c r="L12">
        <v>0</v>
      </c>
      <c r="M12">
        <v>0</v>
      </c>
      <c r="N12">
        <f>SUM(J12:M12)</f>
        <v>3305.32</v>
      </c>
      <c r="O12">
        <f>ROUND(N12*90.9/100,2)</f>
        <v>3004.54</v>
      </c>
      <c r="P12">
        <f>ROUND(N12*8.5%,2)</f>
        <v>280.95</v>
      </c>
    </row>
    <row r="13" spans="1:16" ht="12.75">
      <c r="A13">
        <v>12</v>
      </c>
      <c r="B13" t="s">
        <v>1163</v>
      </c>
      <c r="C13" t="s">
        <v>1140</v>
      </c>
      <c r="D13" t="s">
        <v>1164</v>
      </c>
      <c r="E13" t="s">
        <v>1103</v>
      </c>
      <c r="F13">
        <v>3</v>
      </c>
      <c r="G13">
        <v>2</v>
      </c>
      <c r="H13">
        <v>2</v>
      </c>
      <c r="I13">
        <v>0</v>
      </c>
      <c r="J13">
        <v>3098.73</v>
      </c>
      <c r="K13">
        <v>1239.5</v>
      </c>
      <c r="L13">
        <v>2065.82</v>
      </c>
      <c r="M13">
        <v>0</v>
      </c>
      <c r="N13">
        <f>SUM(J13:M13)</f>
        <v>6404.049999999999</v>
      </c>
      <c r="O13">
        <f>ROUND(N13*90.9/100,2)</f>
        <v>5821.28</v>
      </c>
      <c r="P13">
        <f>ROUND(N13*8.5%,2)</f>
        <v>544.34</v>
      </c>
    </row>
    <row r="14" spans="1:16" ht="12.75">
      <c r="A14">
        <v>13</v>
      </c>
      <c r="B14" t="s">
        <v>1165</v>
      </c>
      <c r="C14" t="s">
        <v>1140</v>
      </c>
      <c r="D14" t="s">
        <v>1166</v>
      </c>
      <c r="E14" t="s">
        <v>224</v>
      </c>
      <c r="F14">
        <v>4</v>
      </c>
      <c r="G14">
        <v>2</v>
      </c>
      <c r="H14">
        <v>2</v>
      </c>
      <c r="I14">
        <v>0</v>
      </c>
      <c r="J14">
        <v>4131.64</v>
      </c>
      <c r="K14">
        <v>1239.5</v>
      </c>
      <c r="L14">
        <v>2065.82</v>
      </c>
      <c r="M14">
        <v>0</v>
      </c>
      <c r="N14">
        <f>SUM(J14:M14)</f>
        <v>7436.960000000001</v>
      </c>
      <c r="O14">
        <f>ROUND(N14*90.9/100,2)</f>
        <v>6760.2</v>
      </c>
      <c r="P14">
        <f>ROUND(N14*8.5%,2)</f>
        <v>632.14</v>
      </c>
    </row>
    <row r="15" spans="1:16" ht="12.75">
      <c r="A15">
        <v>14</v>
      </c>
      <c r="B15" t="s">
        <v>1167</v>
      </c>
      <c r="C15" t="s">
        <v>1140</v>
      </c>
      <c r="D15" t="s">
        <v>1168</v>
      </c>
      <c r="E15" t="s">
        <v>1169</v>
      </c>
      <c r="F15">
        <v>6</v>
      </c>
      <c r="G15">
        <v>5</v>
      </c>
      <c r="H15">
        <v>3</v>
      </c>
      <c r="I15">
        <v>0</v>
      </c>
      <c r="J15">
        <v>6197.46</v>
      </c>
      <c r="K15">
        <v>3098.75</v>
      </c>
      <c r="L15">
        <v>3098.73</v>
      </c>
      <c r="M15">
        <v>0</v>
      </c>
      <c r="N15">
        <f>SUM(J15:M15)</f>
        <v>12394.939999999999</v>
      </c>
      <c r="O15">
        <f>ROUND(N15*90.9/100,2)</f>
        <v>11267</v>
      </c>
      <c r="P15">
        <f>ROUND(N15*8.5%,2)</f>
        <v>1053.57</v>
      </c>
    </row>
    <row r="16" spans="1:16" ht="12.75">
      <c r="A16">
        <v>15</v>
      </c>
      <c r="B16" t="s">
        <v>1170</v>
      </c>
      <c r="C16" t="s">
        <v>1140</v>
      </c>
      <c r="D16" t="s">
        <v>1171</v>
      </c>
      <c r="E16" t="s">
        <v>248</v>
      </c>
      <c r="F16">
        <v>4</v>
      </c>
      <c r="G16">
        <v>2</v>
      </c>
      <c r="H16">
        <v>1</v>
      </c>
      <c r="I16">
        <v>0</v>
      </c>
      <c r="J16">
        <v>4131.64</v>
      </c>
      <c r="K16">
        <v>1239.5</v>
      </c>
      <c r="L16">
        <v>1032.91</v>
      </c>
      <c r="M16">
        <v>0</v>
      </c>
      <c r="N16">
        <f>SUM(J16:M16)</f>
        <v>6404.05</v>
      </c>
      <c r="O16">
        <f>ROUND(N16*90.9/100,2)</f>
        <v>5821.28</v>
      </c>
      <c r="P16">
        <f>ROUND(N16*8.5%,2)</f>
        <v>544.34</v>
      </c>
    </row>
    <row r="17" spans="1:16" ht="12.75">
      <c r="A17">
        <v>16</v>
      </c>
      <c r="B17" t="s">
        <v>1172</v>
      </c>
      <c r="C17" t="s">
        <v>1140</v>
      </c>
      <c r="D17" t="s">
        <v>1173</v>
      </c>
      <c r="E17" t="s">
        <v>289</v>
      </c>
      <c r="F17">
        <v>4</v>
      </c>
      <c r="G17">
        <v>2</v>
      </c>
      <c r="H17">
        <v>1</v>
      </c>
      <c r="I17">
        <v>0</v>
      </c>
      <c r="J17">
        <v>4131.64</v>
      </c>
      <c r="K17">
        <v>1239.5</v>
      </c>
      <c r="L17">
        <v>1032.91</v>
      </c>
      <c r="M17">
        <v>0</v>
      </c>
      <c r="N17">
        <f aca="true" t="shared" si="3" ref="N17:N24">SUM(J17:M17)</f>
        <v>6404.05</v>
      </c>
      <c r="O17">
        <f aca="true" t="shared" si="4" ref="O17:O24">ROUND(N17*90.9/100,2)</f>
        <v>5821.28</v>
      </c>
      <c r="P17">
        <f aca="true" t="shared" si="5" ref="P17:P24">ROUND(N17*8.5%,2)</f>
        <v>544.34</v>
      </c>
    </row>
    <row r="18" spans="1:16" ht="12.75">
      <c r="A18">
        <v>17</v>
      </c>
      <c r="B18" t="s">
        <v>1174</v>
      </c>
      <c r="C18" t="s">
        <v>1140</v>
      </c>
      <c r="D18" t="s">
        <v>1175</v>
      </c>
      <c r="E18" t="s">
        <v>307</v>
      </c>
      <c r="F18">
        <v>3</v>
      </c>
      <c r="G18">
        <v>3</v>
      </c>
      <c r="H18">
        <v>1</v>
      </c>
      <c r="I18">
        <v>0</v>
      </c>
      <c r="J18">
        <v>3098.73</v>
      </c>
      <c r="K18">
        <v>1859.25</v>
      </c>
      <c r="L18">
        <v>1032.91</v>
      </c>
      <c r="M18">
        <v>0</v>
      </c>
      <c r="N18">
        <f t="shared" si="3"/>
        <v>5990.889999999999</v>
      </c>
      <c r="O18">
        <f t="shared" si="4"/>
        <v>5445.72</v>
      </c>
      <c r="P18">
        <f t="shared" si="5"/>
        <v>509.23</v>
      </c>
    </row>
    <row r="19" spans="1:16" ht="12.75">
      <c r="A19">
        <v>18</v>
      </c>
      <c r="B19" t="s">
        <v>1176</v>
      </c>
      <c r="C19" t="s">
        <v>1140</v>
      </c>
      <c r="D19" t="s">
        <v>1177</v>
      </c>
      <c r="E19" t="s">
        <v>307</v>
      </c>
      <c r="F19">
        <v>4</v>
      </c>
      <c r="G19">
        <v>2</v>
      </c>
      <c r="H19">
        <v>3</v>
      </c>
      <c r="I19">
        <v>0</v>
      </c>
      <c r="J19">
        <v>4131.64</v>
      </c>
      <c r="K19">
        <v>1239.5</v>
      </c>
      <c r="L19">
        <v>3098.73</v>
      </c>
      <c r="M19">
        <v>0</v>
      </c>
      <c r="N19">
        <f t="shared" si="3"/>
        <v>8469.87</v>
      </c>
      <c r="O19">
        <f t="shared" si="4"/>
        <v>7699.11</v>
      </c>
      <c r="P19">
        <f t="shared" si="5"/>
        <v>719.94</v>
      </c>
    </row>
    <row r="20" spans="1:16" ht="12.75">
      <c r="A20">
        <v>19</v>
      </c>
      <c r="B20" t="s">
        <v>1178</v>
      </c>
      <c r="C20" t="s">
        <v>1140</v>
      </c>
      <c r="D20" t="s">
        <v>1179</v>
      </c>
      <c r="E20" t="s">
        <v>316</v>
      </c>
      <c r="F20">
        <v>3</v>
      </c>
      <c r="G20">
        <v>4</v>
      </c>
      <c r="H20">
        <v>2</v>
      </c>
      <c r="I20">
        <v>0</v>
      </c>
      <c r="J20">
        <v>3098.73</v>
      </c>
      <c r="K20">
        <v>2479</v>
      </c>
      <c r="L20">
        <v>2065.82</v>
      </c>
      <c r="M20">
        <v>0</v>
      </c>
      <c r="N20">
        <f t="shared" si="3"/>
        <v>7643.549999999999</v>
      </c>
      <c r="O20">
        <f t="shared" si="4"/>
        <v>6947.99</v>
      </c>
      <c r="P20">
        <f t="shared" si="5"/>
        <v>649.7</v>
      </c>
    </row>
    <row r="21" spans="1:16" ht="12.75">
      <c r="A21">
        <v>20</v>
      </c>
      <c r="B21" t="s">
        <v>1180</v>
      </c>
      <c r="C21" t="s">
        <v>1140</v>
      </c>
      <c r="D21" t="s">
        <v>1181</v>
      </c>
      <c r="E21" t="s">
        <v>342</v>
      </c>
      <c r="F21">
        <v>6</v>
      </c>
      <c r="G21">
        <v>3</v>
      </c>
      <c r="H21">
        <v>3</v>
      </c>
      <c r="I21">
        <v>0</v>
      </c>
      <c r="J21">
        <v>6197.46</v>
      </c>
      <c r="K21">
        <v>1859.25</v>
      </c>
      <c r="L21">
        <v>3098.73</v>
      </c>
      <c r="M21">
        <v>0</v>
      </c>
      <c r="N21">
        <f t="shared" si="3"/>
        <v>11155.44</v>
      </c>
      <c r="O21">
        <f t="shared" si="4"/>
        <v>10140.29</v>
      </c>
      <c r="P21">
        <f t="shared" si="5"/>
        <v>948.21</v>
      </c>
    </row>
    <row r="22" spans="1:16" ht="12.75">
      <c r="A22">
        <v>21</v>
      </c>
      <c r="B22" t="s">
        <v>1182</v>
      </c>
      <c r="C22" t="s">
        <v>1140</v>
      </c>
      <c r="D22" t="s">
        <v>1183</v>
      </c>
      <c r="E22" t="s">
        <v>352</v>
      </c>
      <c r="F22">
        <v>4</v>
      </c>
      <c r="G22">
        <v>4</v>
      </c>
      <c r="H22">
        <v>2</v>
      </c>
      <c r="I22">
        <v>0</v>
      </c>
      <c r="J22">
        <v>4131.64</v>
      </c>
      <c r="K22">
        <v>2479</v>
      </c>
      <c r="L22">
        <v>2065.82</v>
      </c>
      <c r="M22">
        <v>0</v>
      </c>
      <c r="N22">
        <f t="shared" si="3"/>
        <v>8676.460000000001</v>
      </c>
      <c r="O22">
        <f t="shared" si="4"/>
        <v>7886.9</v>
      </c>
      <c r="P22">
        <f t="shared" si="5"/>
        <v>737.5</v>
      </c>
    </row>
    <row r="23" spans="1:16" ht="12.75">
      <c r="A23">
        <v>22</v>
      </c>
      <c r="B23" t="s">
        <v>1184</v>
      </c>
      <c r="C23" t="s">
        <v>1140</v>
      </c>
      <c r="D23" t="s">
        <v>1185</v>
      </c>
      <c r="E23" t="s">
        <v>359</v>
      </c>
      <c r="F23">
        <v>6</v>
      </c>
      <c r="G23">
        <v>5</v>
      </c>
      <c r="H23">
        <v>2</v>
      </c>
      <c r="I23">
        <v>0</v>
      </c>
      <c r="J23">
        <v>6197.46</v>
      </c>
      <c r="K23">
        <v>3098.75</v>
      </c>
      <c r="L23">
        <v>2065.82</v>
      </c>
      <c r="M23">
        <v>0</v>
      </c>
      <c r="N23">
        <f t="shared" si="3"/>
        <v>11362.029999999999</v>
      </c>
      <c r="O23">
        <f t="shared" si="4"/>
        <v>10328.09</v>
      </c>
      <c r="P23">
        <f t="shared" si="5"/>
        <v>965.77</v>
      </c>
    </row>
    <row r="24" spans="1:16" ht="12.75">
      <c r="A24">
        <v>23</v>
      </c>
      <c r="B24" t="s">
        <v>1186</v>
      </c>
      <c r="C24" t="s">
        <v>1140</v>
      </c>
      <c r="D24" t="s">
        <v>1187</v>
      </c>
      <c r="E24" t="s">
        <v>656</v>
      </c>
      <c r="F24">
        <v>4</v>
      </c>
      <c r="G24">
        <v>5</v>
      </c>
      <c r="H24">
        <v>3</v>
      </c>
      <c r="I24">
        <v>0</v>
      </c>
      <c r="J24">
        <v>4131.64</v>
      </c>
      <c r="K24">
        <v>3098.75</v>
      </c>
      <c r="L24">
        <v>3098.73</v>
      </c>
      <c r="M24">
        <v>0</v>
      </c>
      <c r="N24">
        <f t="shared" si="3"/>
        <v>10329.12</v>
      </c>
      <c r="O24">
        <f t="shared" si="4"/>
        <v>9389.17</v>
      </c>
      <c r="P24">
        <f t="shared" si="5"/>
        <v>877.98</v>
      </c>
    </row>
    <row r="25" spans="6:16" ht="12.75">
      <c r="F25">
        <f>SUM(F2:F24)</f>
        <v>86</v>
      </c>
      <c r="G25">
        <f>SUM(G2:G24)</f>
        <v>65</v>
      </c>
      <c r="H25">
        <f>SUM(H2:H24)</f>
        <v>42</v>
      </c>
      <c r="I25">
        <v>0</v>
      </c>
      <c r="J25">
        <f>SUM(J2:J24)</f>
        <v>88830.26000000001</v>
      </c>
      <c r="K25">
        <f>SUM(K2:K24)</f>
        <v>40283.75</v>
      </c>
      <c r="L25">
        <f>SUM(L2:L24)</f>
        <v>43382.22000000001</v>
      </c>
      <c r="M25">
        <f>SUM(M5:M24)</f>
        <v>0</v>
      </c>
      <c r="N25">
        <f>SUM(N2:N24)</f>
        <v>172496.23</v>
      </c>
      <c r="O25">
        <f>SUM(O2:O24)</f>
        <v>156799.07</v>
      </c>
      <c r="P25">
        <f>SUM(P2:P24)</f>
        <v>14662.170000000002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140625" defaultRowHeight="12.75"/>
  <sheetData>
    <row r="1" spans="1:1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1188</v>
      </c>
      <c r="M1" t="s">
        <v>8</v>
      </c>
      <c r="N1" t="s">
        <v>9</v>
      </c>
      <c r="O1" t="s">
        <v>10</v>
      </c>
      <c r="P1" t="s">
        <v>11</v>
      </c>
    </row>
    <row r="2" spans="1:16" ht="12.75">
      <c r="A2">
        <v>1</v>
      </c>
      <c r="B2" t="s">
        <v>1189</v>
      </c>
      <c r="C2" t="s">
        <v>1190</v>
      </c>
      <c r="D2" t="s">
        <v>1022</v>
      </c>
      <c r="E2" t="s">
        <v>37</v>
      </c>
      <c r="F2">
        <v>2</v>
      </c>
      <c r="G2">
        <v>4</v>
      </c>
      <c r="H2">
        <v>3</v>
      </c>
      <c r="I2">
        <v>0</v>
      </c>
      <c r="J2">
        <v>2065.82</v>
      </c>
      <c r="K2">
        <v>2479</v>
      </c>
      <c r="L2">
        <v>3098.73</v>
      </c>
      <c r="M2">
        <v>0</v>
      </c>
      <c r="N2">
        <f>SUM(J2:M2)</f>
        <v>7643.549999999999</v>
      </c>
      <c r="O2">
        <f>ROUND(N2*90.9/100,2)</f>
        <v>6947.99</v>
      </c>
      <c r="P2">
        <f>ROUND(N2*8.5%,2)</f>
        <v>649.7</v>
      </c>
    </row>
    <row r="3" spans="1:16" ht="12.75">
      <c r="A3">
        <v>2</v>
      </c>
      <c r="B3" t="s">
        <v>1191</v>
      </c>
      <c r="C3" t="s">
        <v>1192</v>
      </c>
      <c r="D3" t="s">
        <v>1193</v>
      </c>
      <c r="E3" t="s">
        <v>37</v>
      </c>
      <c r="F3">
        <v>3</v>
      </c>
      <c r="G3">
        <v>3</v>
      </c>
      <c r="H3">
        <v>2</v>
      </c>
      <c r="I3">
        <v>0</v>
      </c>
      <c r="J3">
        <v>3098.73</v>
      </c>
      <c r="K3">
        <v>1859.25</v>
      </c>
      <c r="L3">
        <v>2065.82</v>
      </c>
      <c r="M3">
        <v>0</v>
      </c>
      <c r="N3">
        <f aca="true" t="shared" si="0" ref="N3:N12">SUM(J3:M3)</f>
        <v>7023.799999999999</v>
      </c>
      <c r="O3">
        <f aca="true" t="shared" si="1" ref="O3:O12">ROUND(N3*90.9/100,2)</f>
        <v>6384.63</v>
      </c>
      <c r="P3">
        <f aca="true" t="shared" si="2" ref="P3:P12">ROUND(N3*8.5%,2)</f>
        <v>597.02</v>
      </c>
    </row>
    <row r="4" spans="1:16" ht="12.75">
      <c r="A4">
        <v>3</v>
      </c>
      <c r="B4" t="s">
        <v>1194</v>
      </c>
      <c r="C4" t="s">
        <v>1192</v>
      </c>
      <c r="D4" t="s">
        <v>1195</v>
      </c>
      <c r="E4" t="s">
        <v>37</v>
      </c>
      <c r="F4">
        <v>4</v>
      </c>
      <c r="G4">
        <v>3</v>
      </c>
      <c r="H4">
        <v>2</v>
      </c>
      <c r="I4">
        <v>0</v>
      </c>
      <c r="J4">
        <v>4131.64</v>
      </c>
      <c r="K4">
        <v>1859.25</v>
      </c>
      <c r="L4">
        <v>2065.82</v>
      </c>
      <c r="M4">
        <v>0</v>
      </c>
      <c r="N4">
        <f t="shared" si="0"/>
        <v>8056.710000000001</v>
      </c>
      <c r="O4">
        <f t="shared" si="1"/>
        <v>7323.55</v>
      </c>
      <c r="P4">
        <f t="shared" si="2"/>
        <v>684.82</v>
      </c>
    </row>
    <row r="5" spans="1:16" ht="12.75">
      <c r="A5">
        <v>4</v>
      </c>
      <c r="B5" t="s">
        <v>1196</v>
      </c>
      <c r="C5" t="s">
        <v>1192</v>
      </c>
      <c r="D5" t="s">
        <v>1197</v>
      </c>
      <c r="E5" t="s">
        <v>37</v>
      </c>
      <c r="F5">
        <v>6</v>
      </c>
      <c r="G5">
        <v>3</v>
      </c>
      <c r="H5">
        <v>3</v>
      </c>
      <c r="I5">
        <v>0</v>
      </c>
      <c r="J5">
        <v>6197.46</v>
      </c>
      <c r="K5">
        <v>1859.25</v>
      </c>
      <c r="L5">
        <v>3098.73</v>
      </c>
      <c r="M5">
        <v>0</v>
      </c>
      <c r="N5">
        <f t="shared" si="0"/>
        <v>11155.44</v>
      </c>
      <c r="O5">
        <f t="shared" si="1"/>
        <v>10140.29</v>
      </c>
      <c r="P5">
        <f t="shared" si="2"/>
        <v>948.21</v>
      </c>
    </row>
    <row r="6" spans="1:16" ht="12.75">
      <c r="A6">
        <v>5</v>
      </c>
      <c r="B6" t="s">
        <v>1198</v>
      </c>
      <c r="C6" t="s">
        <v>1192</v>
      </c>
      <c r="D6" t="s">
        <v>1199</v>
      </c>
      <c r="E6" t="s">
        <v>37</v>
      </c>
      <c r="F6">
        <v>6</v>
      </c>
      <c r="G6">
        <v>4</v>
      </c>
      <c r="H6">
        <v>3</v>
      </c>
      <c r="I6">
        <v>0</v>
      </c>
      <c r="J6">
        <v>6197.46</v>
      </c>
      <c r="K6">
        <v>2479</v>
      </c>
      <c r="L6">
        <v>3098.73</v>
      </c>
      <c r="M6">
        <v>0</v>
      </c>
      <c r="N6">
        <f t="shared" si="0"/>
        <v>11775.189999999999</v>
      </c>
      <c r="O6">
        <f t="shared" si="1"/>
        <v>10703.65</v>
      </c>
      <c r="P6">
        <f t="shared" si="2"/>
        <v>1000.89</v>
      </c>
    </row>
    <row r="7" spans="1:16" ht="12.75">
      <c r="A7">
        <v>6</v>
      </c>
      <c r="B7" t="s">
        <v>1200</v>
      </c>
      <c r="C7" t="s">
        <v>1192</v>
      </c>
      <c r="D7" t="s">
        <v>1201</v>
      </c>
      <c r="E7" t="s">
        <v>37</v>
      </c>
      <c r="F7">
        <v>4</v>
      </c>
      <c r="G7">
        <v>5</v>
      </c>
      <c r="H7">
        <v>2</v>
      </c>
      <c r="I7">
        <v>0</v>
      </c>
      <c r="J7">
        <v>4131.64</v>
      </c>
      <c r="K7">
        <v>3098.75</v>
      </c>
      <c r="L7">
        <v>2065.82</v>
      </c>
      <c r="M7">
        <v>0</v>
      </c>
      <c r="N7">
        <f t="shared" si="0"/>
        <v>9296.210000000001</v>
      </c>
      <c r="O7">
        <f t="shared" si="1"/>
        <v>8450.25</v>
      </c>
      <c r="P7">
        <f t="shared" si="2"/>
        <v>790.18</v>
      </c>
    </row>
    <row r="8" spans="1:16" ht="12.75">
      <c r="A8">
        <v>7</v>
      </c>
      <c r="B8" t="s">
        <v>1202</v>
      </c>
      <c r="C8" t="s">
        <v>1192</v>
      </c>
      <c r="D8" t="s">
        <v>1203</v>
      </c>
      <c r="E8" t="s">
        <v>37</v>
      </c>
      <c r="F8">
        <v>4</v>
      </c>
      <c r="G8">
        <v>5</v>
      </c>
      <c r="H8">
        <v>2</v>
      </c>
      <c r="I8">
        <v>0</v>
      </c>
      <c r="J8">
        <v>4131.64</v>
      </c>
      <c r="K8">
        <v>3098.75</v>
      </c>
      <c r="L8">
        <v>2065.82</v>
      </c>
      <c r="M8">
        <v>0</v>
      </c>
      <c r="N8">
        <f t="shared" si="0"/>
        <v>9296.210000000001</v>
      </c>
      <c r="O8">
        <f t="shared" si="1"/>
        <v>8450.25</v>
      </c>
      <c r="P8">
        <f t="shared" si="2"/>
        <v>790.18</v>
      </c>
    </row>
    <row r="9" spans="1:16" ht="12.75">
      <c r="A9">
        <v>8</v>
      </c>
      <c r="B9" t="s">
        <v>1204</v>
      </c>
      <c r="C9" t="s">
        <v>1205</v>
      </c>
      <c r="D9" t="s">
        <v>1206</v>
      </c>
      <c r="E9" t="s">
        <v>37</v>
      </c>
      <c r="F9">
        <v>4</v>
      </c>
      <c r="G9">
        <v>3</v>
      </c>
      <c r="H9">
        <v>3</v>
      </c>
      <c r="I9">
        <v>0</v>
      </c>
      <c r="J9">
        <v>4131.64</v>
      </c>
      <c r="K9">
        <v>1859.25</v>
      </c>
      <c r="L9">
        <v>3098.73</v>
      </c>
      <c r="M9">
        <v>0</v>
      </c>
      <c r="N9">
        <f t="shared" si="0"/>
        <v>9089.62</v>
      </c>
      <c r="O9">
        <f t="shared" si="1"/>
        <v>8262.46</v>
      </c>
      <c r="P9">
        <f t="shared" si="2"/>
        <v>772.62</v>
      </c>
    </row>
    <row r="10" spans="1:16" ht="12.75">
      <c r="A10">
        <v>9</v>
      </c>
      <c r="B10" t="s">
        <v>1207</v>
      </c>
      <c r="C10" t="s">
        <v>1205</v>
      </c>
      <c r="D10" t="s">
        <v>1208</v>
      </c>
      <c r="E10" t="s">
        <v>37</v>
      </c>
      <c r="F10">
        <v>6</v>
      </c>
      <c r="G10">
        <v>4</v>
      </c>
      <c r="H10">
        <v>6</v>
      </c>
      <c r="I10">
        <v>0</v>
      </c>
      <c r="J10">
        <v>6197.46</v>
      </c>
      <c r="K10">
        <v>2479</v>
      </c>
      <c r="L10">
        <v>6197.46</v>
      </c>
      <c r="M10">
        <v>0</v>
      </c>
      <c r="N10">
        <f t="shared" si="0"/>
        <v>14873.919999999998</v>
      </c>
      <c r="O10">
        <f t="shared" si="1"/>
        <v>13520.39</v>
      </c>
      <c r="P10">
        <f t="shared" si="2"/>
        <v>1264.28</v>
      </c>
    </row>
    <row r="11" spans="1:16" ht="12.75">
      <c r="A11">
        <v>10</v>
      </c>
      <c r="B11" t="s">
        <v>1209</v>
      </c>
      <c r="C11" t="s">
        <v>1205</v>
      </c>
      <c r="D11" t="s">
        <v>1210</v>
      </c>
      <c r="E11" t="s">
        <v>37</v>
      </c>
      <c r="F11">
        <v>3</v>
      </c>
      <c r="G11">
        <v>3</v>
      </c>
      <c r="H11">
        <v>5</v>
      </c>
      <c r="I11">
        <v>0</v>
      </c>
      <c r="J11">
        <v>3098.73</v>
      </c>
      <c r="K11">
        <v>1859.25</v>
      </c>
      <c r="L11">
        <v>5164.55</v>
      </c>
      <c r="M11">
        <v>0</v>
      </c>
      <c r="N11">
        <f t="shared" si="0"/>
        <v>10122.529999999999</v>
      </c>
      <c r="O11">
        <f t="shared" si="1"/>
        <v>9201.38</v>
      </c>
      <c r="P11">
        <f t="shared" si="2"/>
        <v>860.42</v>
      </c>
    </row>
    <row r="12" spans="1:16" ht="12.75">
      <c r="A12">
        <v>11</v>
      </c>
      <c r="B12" t="s">
        <v>1211</v>
      </c>
      <c r="C12" t="s">
        <v>1205</v>
      </c>
      <c r="D12" t="s">
        <v>1212</v>
      </c>
      <c r="E12" t="s">
        <v>37</v>
      </c>
      <c r="F12">
        <v>2</v>
      </c>
      <c r="G12">
        <v>2</v>
      </c>
      <c r="H12">
        <v>1</v>
      </c>
      <c r="I12">
        <v>0</v>
      </c>
      <c r="J12">
        <v>2065.82</v>
      </c>
      <c r="K12">
        <v>1239.5</v>
      </c>
      <c r="L12">
        <v>1032.91</v>
      </c>
      <c r="M12">
        <v>0</v>
      </c>
      <c r="N12">
        <f t="shared" si="0"/>
        <v>4338.2300000000005</v>
      </c>
      <c r="O12">
        <f t="shared" si="1"/>
        <v>3943.45</v>
      </c>
      <c r="P12">
        <f t="shared" si="2"/>
        <v>368.75</v>
      </c>
    </row>
    <row r="13" spans="1:16" ht="12.75">
      <c r="A13">
        <v>12</v>
      </c>
      <c r="B13" t="s">
        <v>1213</v>
      </c>
      <c r="C13" t="s">
        <v>1205</v>
      </c>
      <c r="D13" t="s">
        <v>1201</v>
      </c>
      <c r="E13" t="s">
        <v>37</v>
      </c>
      <c r="F13">
        <v>6</v>
      </c>
      <c r="G13">
        <v>4</v>
      </c>
      <c r="H13">
        <v>7</v>
      </c>
      <c r="I13">
        <v>0</v>
      </c>
      <c r="J13">
        <v>6197.46</v>
      </c>
      <c r="K13">
        <v>2479</v>
      </c>
      <c r="L13">
        <v>7230.37</v>
      </c>
      <c r="M13">
        <v>0</v>
      </c>
      <c r="N13">
        <f>SUM(J13:M13)</f>
        <v>15906.829999999998</v>
      </c>
      <c r="O13">
        <f>ROUND(N13*90.9/100,2)</f>
        <v>14459.31</v>
      </c>
      <c r="P13">
        <f>ROUND(N13*8.5%,2)</f>
        <v>1352.08</v>
      </c>
    </row>
    <row r="14" spans="1:16" ht="12.75">
      <c r="A14">
        <v>13</v>
      </c>
      <c r="B14" t="s">
        <v>1214</v>
      </c>
      <c r="C14" t="s">
        <v>1205</v>
      </c>
      <c r="D14" t="s">
        <v>1215</v>
      </c>
      <c r="E14" t="s">
        <v>37</v>
      </c>
      <c r="F14">
        <v>2</v>
      </c>
      <c r="G14">
        <v>2</v>
      </c>
      <c r="H14">
        <v>3</v>
      </c>
      <c r="I14">
        <v>0</v>
      </c>
      <c r="J14">
        <v>2065.82</v>
      </c>
      <c r="K14">
        <v>1239.5</v>
      </c>
      <c r="L14">
        <v>3098.73</v>
      </c>
      <c r="M14">
        <v>0</v>
      </c>
      <c r="N14">
        <f>SUM(J14:M14)</f>
        <v>6404.05</v>
      </c>
      <c r="O14">
        <f>ROUND(N14*90.9/100,2)</f>
        <v>5821.28</v>
      </c>
      <c r="P14">
        <f>ROUND(N14*8.5%,2)</f>
        <v>544.34</v>
      </c>
    </row>
    <row r="15" spans="1:16" ht="12.75">
      <c r="A15">
        <v>14</v>
      </c>
      <c r="B15" t="s">
        <v>1216</v>
      </c>
      <c r="C15" t="s">
        <v>1205</v>
      </c>
      <c r="D15" t="s">
        <v>1217</v>
      </c>
      <c r="E15" t="s">
        <v>37</v>
      </c>
      <c r="F15">
        <v>6</v>
      </c>
      <c r="G15">
        <v>4</v>
      </c>
      <c r="H15">
        <v>5</v>
      </c>
      <c r="I15">
        <v>0</v>
      </c>
      <c r="J15">
        <v>6197.46</v>
      </c>
      <c r="K15">
        <v>2479</v>
      </c>
      <c r="L15">
        <v>5164.55</v>
      </c>
      <c r="M15">
        <v>0</v>
      </c>
      <c r="N15">
        <f>SUM(J15:M15)</f>
        <v>13841.009999999998</v>
      </c>
      <c r="O15">
        <f>ROUND(N15*90.9/100,2)</f>
        <v>12581.48</v>
      </c>
      <c r="P15">
        <f>ROUND(N15*8.5%,2)</f>
        <v>1176.49</v>
      </c>
    </row>
    <row r="16" spans="1:16" ht="12.75">
      <c r="A16">
        <v>15</v>
      </c>
      <c r="B16" t="s">
        <v>1218</v>
      </c>
      <c r="C16" t="s">
        <v>1219</v>
      </c>
      <c r="D16" t="s">
        <v>1220</v>
      </c>
      <c r="E16" t="s">
        <v>37</v>
      </c>
      <c r="F16">
        <v>8</v>
      </c>
      <c r="G16">
        <v>5</v>
      </c>
      <c r="H16">
        <v>5</v>
      </c>
      <c r="I16">
        <v>0</v>
      </c>
      <c r="J16">
        <v>8263.28</v>
      </c>
      <c r="K16">
        <v>3098.75</v>
      </c>
      <c r="L16">
        <v>5164.55</v>
      </c>
      <c r="M16">
        <v>0</v>
      </c>
      <c r="N16">
        <f>SUM(J16:M16)</f>
        <v>16526.58</v>
      </c>
      <c r="O16">
        <f>ROUND(N16*90.9/100,2)</f>
        <v>15022.66</v>
      </c>
      <c r="P16">
        <f>ROUND(N16*8.5%,2)</f>
        <v>1404.76</v>
      </c>
    </row>
    <row r="17" spans="1:16" ht="12.75">
      <c r="A17">
        <v>16</v>
      </c>
      <c r="B17" t="s">
        <v>1221</v>
      </c>
      <c r="C17" t="s">
        <v>1219</v>
      </c>
      <c r="D17" t="s">
        <v>1222</v>
      </c>
      <c r="E17" t="s">
        <v>37</v>
      </c>
      <c r="F17">
        <v>4</v>
      </c>
      <c r="G17">
        <v>5</v>
      </c>
      <c r="H17">
        <v>5</v>
      </c>
      <c r="I17">
        <v>0</v>
      </c>
      <c r="J17">
        <v>4131.64</v>
      </c>
      <c r="K17">
        <v>3098.75</v>
      </c>
      <c r="L17">
        <v>5164.55</v>
      </c>
      <c r="M17">
        <v>0</v>
      </c>
      <c r="N17">
        <f>SUM(J17:M17)</f>
        <v>12394.94</v>
      </c>
      <c r="O17">
        <f>ROUND(N17*90.9/100,2)</f>
        <v>11267</v>
      </c>
      <c r="P17">
        <f>ROUND(N17*8.5%,2)</f>
        <v>1053.57</v>
      </c>
    </row>
    <row r="18" spans="1:16" ht="12.75">
      <c r="A18">
        <v>17</v>
      </c>
      <c r="B18" t="s">
        <v>1223</v>
      </c>
      <c r="C18" t="s">
        <v>1219</v>
      </c>
      <c r="D18" t="s">
        <v>1224</v>
      </c>
      <c r="E18" t="s">
        <v>37</v>
      </c>
      <c r="F18">
        <v>4</v>
      </c>
      <c r="G18">
        <v>4</v>
      </c>
      <c r="H18">
        <v>3</v>
      </c>
      <c r="I18">
        <v>0</v>
      </c>
      <c r="J18">
        <v>4131.64</v>
      </c>
      <c r="K18">
        <v>2479</v>
      </c>
      <c r="L18">
        <v>3098.73</v>
      </c>
      <c r="M18">
        <v>0</v>
      </c>
      <c r="N18">
        <f>SUM(J18:M18)</f>
        <v>9709.37</v>
      </c>
      <c r="O18">
        <f>ROUND(N18*90.9/100,2)</f>
        <v>8825.82</v>
      </c>
      <c r="P18">
        <f>ROUND(N18*8.5%,2)</f>
        <v>825.3</v>
      </c>
    </row>
    <row r="19" spans="1:16" ht="12.75">
      <c r="A19">
        <v>18</v>
      </c>
      <c r="B19" t="s">
        <v>1225</v>
      </c>
      <c r="C19" t="s">
        <v>1192</v>
      </c>
      <c r="D19" t="s">
        <v>962</v>
      </c>
      <c r="E19" t="s">
        <v>960</v>
      </c>
      <c r="F19">
        <v>6</v>
      </c>
      <c r="G19">
        <v>4</v>
      </c>
      <c r="H19">
        <v>3</v>
      </c>
      <c r="I19">
        <v>0</v>
      </c>
      <c r="J19">
        <v>6197.46</v>
      </c>
      <c r="K19">
        <v>2479</v>
      </c>
      <c r="L19">
        <v>3098.73</v>
      </c>
      <c r="M19">
        <v>0</v>
      </c>
      <c r="N19">
        <f aca="true" t="shared" si="3" ref="N19:N34">SUM(J19:M19)</f>
        <v>11775.189999999999</v>
      </c>
      <c r="O19">
        <f aca="true" t="shared" si="4" ref="O19:O34">ROUND(N19*90.9/100,2)</f>
        <v>10703.65</v>
      </c>
      <c r="P19">
        <f aca="true" t="shared" si="5" ref="P19:P34">ROUND(N19*8.5%,2)</f>
        <v>1000.89</v>
      </c>
    </row>
    <row r="20" spans="1:16" ht="12.75">
      <c r="A20">
        <v>19</v>
      </c>
      <c r="B20" t="s">
        <v>1226</v>
      </c>
      <c r="C20" t="s">
        <v>1227</v>
      </c>
      <c r="D20" t="s">
        <v>1228</v>
      </c>
      <c r="E20" t="s">
        <v>1229</v>
      </c>
      <c r="F20">
        <v>4</v>
      </c>
      <c r="G20">
        <v>4</v>
      </c>
      <c r="H20">
        <v>2</v>
      </c>
      <c r="I20">
        <v>0</v>
      </c>
      <c r="J20">
        <v>4131.64</v>
      </c>
      <c r="K20">
        <v>2479</v>
      </c>
      <c r="L20">
        <v>2065.82</v>
      </c>
      <c r="M20">
        <v>0</v>
      </c>
      <c r="N20">
        <f t="shared" si="3"/>
        <v>8676.460000000001</v>
      </c>
      <c r="O20">
        <f t="shared" si="4"/>
        <v>7886.9</v>
      </c>
      <c r="P20">
        <f t="shared" si="5"/>
        <v>737.5</v>
      </c>
    </row>
    <row r="21" spans="1:16" ht="12.75">
      <c r="A21">
        <v>20</v>
      </c>
      <c r="B21" t="s">
        <v>1230</v>
      </c>
      <c r="C21" t="s">
        <v>1205</v>
      </c>
      <c r="D21" t="s">
        <v>962</v>
      </c>
      <c r="E21" t="s">
        <v>209</v>
      </c>
      <c r="F21">
        <v>6</v>
      </c>
      <c r="G21">
        <v>4</v>
      </c>
      <c r="H21">
        <v>3</v>
      </c>
      <c r="I21">
        <v>0</v>
      </c>
      <c r="J21">
        <v>6197.46</v>
      </c>
      <c r="K21">
        <v>2479</v>
      </c>
      <c r="L21">
        <v>3098.73</v>
      </c>
      <c r="M21">
        <v>0</v>
      </c>
      <c r="N21">
        <f t="shared" si="3"/>
        <v>11775.189999999999</v>
      </c>
      <c r="O21">
        <f t="shared" si="4"/>
        <v>10703.65</v>
      </c>
      <c r="P21">
        <f t="shared" si="5"/>
        <v>1000.89</v>
      </c>
    </row>
    <row r="22" spans="1:16" ht="12.75">
      <c r="A22">
        <v>21</v>
      </c>
      <c r="B22" t="s">
        <v>1231</v>
      </c>
      <c r="C22" t="s">
        <v>1232</v>
      </c>
      <c r="D22" t="s">
        <v>1233</v>
      </c>
      <c r="E22" t="s">
        <v>209</v>
      </c>
      <c r="F22">
        <v>8</v>
      </c>
      <c r="G22">
        <v>7</v>
      </c>
      <c r="H22">
        <v>7</v>
      </c>
      <c r="I22">
        <v>0</v>
      </c>
      <c r="J22">
        <v>8263.28</v>
      </c>
      <c r="K22">
        <v>4338.25</v>
      </c>
      <c r="L22">
        <v>7230.37</v>
      </c>
      <c r="M22">
        <v>0</v>
      </c>
      <c r="N22">
        <f t="shared" si="3"/>
        <v>19831.9</v>
      </c>
      <c r="O22">
        <f t="shared" si="4"/>
        <v>18027.2</v>
      </c>
      <c r="P22">
        <f t="shared" si="5"/>
        <v>1685.71</v>
      </c>
    </row>
    <row r="23" spans="1:16" ht="12.75">
      <c r="A23">
        <v>22</v>
      </c>
      <c r="B23" t="s">
        <v>1234</v>
      </c>
      <c r="C23" t="s">
        <v>1232</v>
      </c>
      <c r="D23" t="s">
        <v>1235</v>
      </c>
      <c r="E23" t="s">
        <v>219</v>
      </c>
      <c r="F23">
        <v>6</v>
      </c>
      <c r="G23">
        <v>6</v>
      </c>
      <c r="H23">
        <v>5</v>
      </c>
      <c r="I23">
        <v>0</v>
      </c>
      <c r="J23">
        <v>6197.46</v>
      </c>
      <c r="K23">
        <v>3718.5</v>
      </c>
      <c r="L23">
        <v>5164.55</v>
      </c>
      <c r="M23">
        <v>0</v>
      </c>
      <c r="N23">
        <f t="shared" si="3"/>
        <v>15080.509999999998</v>
      </c>
      <c r="O23">
        <f t="shared" si="4"/>
        <v>13708.18</v>
      </c>
      <c r="P23">
        <f t="shared" si="5"/>
        <v>1281.84</v>
      </c>
    </row>
    <row r="24" spans="1:16" ht="12.75">
      <c r="A24">
        <v>23</v>
      </c>
      <c r="B24" t="s">
        <v>1236</v>
      </c>
      <c r="C24" t="s">
        <v>1205</v>
      </c>
      <c r="D24" t="s">
        <v>1237</v>
      </c>
      <c r="E24" t="s">
        <v>974</v>
      </c>
      <c r="F24">
        <v>6</v>
      </c>
      <c r="G24">
        <v>4</v>
      </c>
      <c r="H24">
        <v>3</v>
      </c>
      <c r="I24">
        <v>0</v>
      </c>
      <c r="J24">
        <v>6197.46</v>
      </c>
      <c r="K24">
        <v>2479</v>
      </c>
      <c r="L24">
        <v>3098.73</v>
      </c>
      <c r="M24">
        <v>0</v>
      </c>
      <c r="N24">
        <f t="shared" si="3"/>
        <v>11775.189999999999</v>
      </c>
      <c r="O24">
        <f t="shared" si="4"/>
        <v>10703.65</v>
      </c>
      <c r="P24">
        <f t="shared" si="5"/>
        <v>1000.89</v>
      </c>
    </row>
    <row r="25" spans="1:16" ht="12.75">
      <c r="A25">
        <v>24</v>
      </c>
      <c r="B25" t="s">
        <v>1238</v>
      </c>
      <c r="C25" t="s">
        <v>1192</v>
      </c>
      <c r="D25" t="s">
        <v>1239</v>
      </c>
      <c r="E25" t="s">
        <v>979</v>
      </c>
      <c r="F25">
        <v>8</v>
      </c>
      <c r="G25">
        <v>4</v>
      </c>
      <c r="H25">
        <v>3</v>
      </c>
      <c r="I25">
        <v>0</v>
      </c>
      <c r="J25">
        <v>8263.28</v>
      </c>
      <c r="K25">
        <v>2479</v>
      </c>
      <c r="L25">
        <v>3098.73</v>
      </c>
      <c r="M25">
        <v>0</v>
      </c>
      <c r="N25">
        <f t="shared" si="3"/>
        <v>13841.01</v>
      </c>
      <c r="O25">
        <f t="shared" si="4"/>
        <v>12581.48</v>
      </c>
      <c r="P25">
        <f t="shared" si="5"/>
        <v>1176.49</v>
      </c>
    </row>
    <row r="26" spans="1:16" ht="12.75">
      <c r="A26">
        <v>25</v>
      </c>
      <c r="B26" t="s">
        <v>1240</v>
      </c>
      <c r="C26" t="s">
        <v>1205</v>
      </c>
      <c r="D26" t="s">
        <v>1136</v>
      </c>
      <c r="E26" t="s">
        <v>979</v>
      </c>
      <c r="F26">
        <v>6</v>
      </c>
      <c r="G26">
        <v>4</v>
      </c>
      <c r="H26">
        <v>6</v>
      </c>
      <c r="I26">
        <v>0</v>
      </c>
      <c r="J26">
        <v>6197.46</v>
      </c>
      <c r="K26">
        <v>2479</v>
      </c>
      <c r="L26">
        <v>6197.46</v>
      </c>
      <c r="M26">
        <v>0</v>
      </c>
      <c r="N26">
        <f t="shared" si="3"/>
        <v>14873.919999999998</v>
      </c>
      <c r="O26">
        <f t="shared" si="4"/>
        <v>13520.39</v>
      </c>
      <c r="P26">
        <f t="shared" si="5"/>
        <v>1264.28</v>
      </c>
    </row>
    <row r="27" spans="1:16" ht="12.75">
      <c r="A27">
        <v>26</v>
      </c>
      <c r="B27" t="s">
        <v>1241</v>
      </c>
      <c r="C27" t="s">
        <v>1232</v>
      </c>
      <c r="D27" t="s">
        <v>1242</v>
      </c>
      <c r="E27" t="s">
        <v>1243</v>
      </c>
      <c r="F27">
        <v>4</v>
      </c>
      <c r="G27">
        <v>3</v>
      </c>
      <c r="H27">
        <v>3</v>
      </c>
      <c r="I27">
        <v>0</v>
      </c>
      <c r="J27">
        <v>4131.64</v>
      </c>
      <c r="K27">
        <v>1859.25</v>
      </c>
      <c r="L27">
        <v>3098.73</v>
      </c>
      <c r="M27">
        <v>0</v>
      </c>
      <c r="N27">
        <f t="shared" si="3"/>
        <v>9089.62</v>
      </c>
      <c r="O27">
        <f t="shared" si="4"/>
        <v>8262.46</v>
      </c>
      <c r="P27">
        <f t="shared" si="5"/>
        <v>772.62</v>
      </c>
    </row>
    <row r="28" spans="1:16" ht="12.75">
      <c r="A28">
        <v>27</v>
      </c>
      <c r="B28" t="s">
        <v>1244</v>
      </c>
      <c r="C28" t="s">
        <v>1205</v>
      </c>
      <c r="D28" t="s">
        <v>1077</v>
      </c>
      <c r="E28" t="s">
        <v>993</v>
      </c>
      <c r="F28">
        <v>6</v>
      </c>
      <c r="G28">
        <v>3</v>
      </c>
      <c r="H28">
        <v>3</v>
      </c>
      <c r="I28">
        <v>0</v>
      </c>
      <c r="J28">
        <v>6197.46</v>
      </c>
      <c r="K28">
        <v>1859.25</v>
      </c>
      <c r="L28">
        <v>3098.73</v>
      </c>
      <c r="M28">
        <v>0</v>
      </c>
      <c r="N28">
        <f t="shared" si="3"/>
        <v>11155.44</v>
      </c>
      <c r="O28">
        <f t="shared" si="4"/>
        <v>10140.29</v>
      </c>
      <c r="P28">
        <f t="shared" si="5"/>
        <v>948.21</v>
      </c>
    </row>
    <row r="29" spans="1:16" ht="12.75">
      <c r="A29">
        <v>28</v>
      </c>
      <c r="B29" t="s">
        <v>1245</v>
      </c>
      <c r="C29" t="s">
        <v>1192</v>
      </c>
      <c r="D29" t="s">
        <v>1246</v>
      </c>
      <c r="E29" t="s">
        <v>1001</v>
      </c>
      <c r="F29">
        <v>4</v>
      </c>
      <c r="G29">
        <v>3</v>
      </c>
      <c r="H29">
        <v>2</v>
      </c>
      <c r="I29">
        <v>0</v>
      </c>
      <c r="J29">
        <v>4131.64</v>
      </c>
      <c r="K29">
        <v>1859.25</v>
      </c>
      <c r="L29">
        <v>2065.82</v>
      </c>
      <c r="M29">
        <v>0</v>
      </c>
      <c r="N29">
        <f t="shared" si="3"/>
        <v>8056.710000000001</v>
      </c>
      <c r="O29">
        <f t="shared" si="4"/>
        <v>7323.55</v>
      </c>
      <c r="P29">
        <f t="shared" si="5"/>
        <v>684.82</v>
      </c>
    </row>
    <row r="30" spans="1:16" ht="12.75">
      <c r="A30">
        <v>29</v>
      </c>
      <c r="B30" t="s">
        <v>1247</v>
      </c>
      <c r="C30" t="s">
        <v>1205</v>
      </c>
      <c r="D30" t="s">
        <v>1248</v>
      </c>
      <c r="E30" t="s">
        <v>1001</v>
      </c>
      <c r="F30">
        <v>4</v>
      </c>
      <c r="G30">
        <v>3</v>
      </c>
      <c r="H30">
        <v>3</v>
      </c>
      <c r="I30">
        <v>0</v>
      </c>
      <c r="J30">
        <v>4131.64</v>
      </c>
      <c r="K30">
        <v>1859.25</v>
      </c>
      <c r="L30">
        <v>3098.73</v>
      </c>
      <c r="M30">
        <v>0</v>
      </c>
      <c r="N30">
        <f t="shared" si="3"/>
        <v>9089.62</v>
      </c>
      <c r="O30">
        <f t="shared" si="4"/>
        <v>8262.46</v>
      </c>
      <c r="P30">
        <f t="shared" si="5"/>
        <v>772.62</v>
      </c>
    </row>
    <row r="31" spans="1:16" ht="12.75">
      <c r="A31">
        <v>30</v>
      </c>
      <c r="B31" t="s">
        <v>1249</v>
      </c>
      <c r="C31" t="s">
        <v>1205</v>
      </c>
      <c r="D31" t="s">
        <v>1250</v>
      </c>
      <c r="E31" t="s">
        <v>1251</v>
      </c>
      <c r="F31">
        <v>4</v>
      </c>
      <c r="G31">
        <v>3</v>
      </c>
      <c r="H31">
        <v>3</v>
      </c>
      <c r="I31">
        <v>0</v>
      </c>
      <c r="J31">
        <v>4131.64</v>
      </c>
      <c r="K31">
        <v>1859.25</v>
      </c>
      <c r="L31">
        <v>3098.73</v>
      </c>
      <c r="M31">
        <v>0</v>
      </c>
      <c r="N31">
        <f t="shared" si="3"/>
        <v>9089.62</v>
      </c>
      <c r="O31">
        <f t="shared" si="4"/>
        <v>8262.46</v>
      </c>
      <c r="P31">
        <f t="shared" si="5"/>
        <v>772.62</v>
      </c>
    </row>
    <row r="32" spans="1:16" ht="12.75">
      <c r="A32">
        <v>31</v>
      </c>
      <c r="B32" t="s">
        <v>1252</v>
      </c>
      <c r="C32" t="s">
        <v>1232</v>
      </c>
      <c r="D32" t="s">
        <v>1253</v>
      </c>
      <c r="E32" t="s">
        <v>1251</v>
      </c>
      <c r="F32">
        <v>8</v>
      </c>
      <c r="G32">
        <v>5</v>
      </c>
      <c r="H32">
        <v>7</v>
      </c>
      <c r="I32">
        <v>0</v>
      </c>
      <c r="J32">
        <v>8263.28</v>
      </c>
      <c r="K32">
        <v>3098.75</v>
      </c>
      <c r="L32">
        <v>7230.37</v>
      </c>
      <c r="M32">
        <v>0</v>
      </c>
      <c r="N32">
        <f t="shared" si="3"/>
        <v>18592.4</v>
      </c>
      <c r="O32">
        <f t="shared" si="4"/>
        <v>16900.49</v>
      </c>
      <c r="P32">
        <f t="shared" si="5"/>
        <v>1580.35</v>
      </c>
    </row>
    <row r="33" spans="1:16" ht="12.75">
      <c r="A33">
        <v>32</v>
      </c>
      <c r="B33" t="s">
        <v>1254</v>
      </c>
      <c r="C33" t="s">
        <v>1192</v>
      </c>
      <c r="D33" t="s">
        <v>1255</v>
      </c>
      <c r="E33" t="s">
        <v>1012</v>
      </c>
      <c r="F33">
        <v>6</v>
      </c>
      <c r="G33">
        <v>3</v>
      </c>
      <c r="H33">
        <v>3</v>
      </c>
      <c r="I33">
        <v>0</v>
      </c>
      <c r="J33">
        <v>6197.46</v>
      </c>
      <c r="K33">
        <v>1859.25</v>
      </c>
      <c r="L33">
        <v>3098.73</v>
      </c>
      <c r="M33">
        <v>0</v>
      </c>
      <c r="N33">
        <f t="shared" si="3"/>
        <v>11155.44</v>
      </c>
      <c r="O33">
        <f t="shared" si="4"/>
        <v>10140.29</v>
      </c>
      <c r="P33">
        <f t="shared" si="5"/>
        <v>948.21</v>
      </c>
    </row>
    <row r="34" spans="1:16" ht="12.75">
      <c r="A34">
        <v>33</v>
      </c>
      <c r="B34" t="s">
        <v>1256</v>
      </c>
      <c r="C34" t="s">
        <v>1192</v>
      </c>
      <c r="D34" t="s">
        <v>1257</v>
      </c>
      <c r="E34" t="s">
        <v>1023</v>
      </c>
      <c r="F34">
        <v>4</v>
      </c>
      <c r="G34">
        <v>3</v>
      </c>
      <c r="H34">
        <v>2</v>
      </c>
      <c r="I34">
        <v>0</v>
      </c>
      <c r="J34">
        <v>4131.64</v>
      </c>
      <c r="K34">
        <v>1859.25</v>
      </c>
      <c r="L34">
        <v>2065.82</v>
      </c>
      <c r="M34">
        <v>0</v>
      </c>
      <c r="N34">
        <f t="shared" si="3"/>
        <v>8056.710000000001</v>
      </c>
      <c r="O34">
        <f t="shared" si="4"/>
        <v>7323.55</v>
      </c>
      <c r="P34">
        <f t="shared" si="5"/>
        <v>684.82</v>
      </c>
    </row>
    <row r="35" spans="1:16" ht="12.75">
      <c r="A35">
        <v>34</v>
      </c>
      <c r="B35" t="s">
        <v>1258</v>
      </c>
      <c r="C35" t="s">
        <v>1205</v>
      </c>
      <c r="D35" t="s">
        <v>1259</v>
      </c>
      <c r="E35" t="s">
        <v>1023</v>
      </c>
      <c r="F35">
        <v>4</v>
      </c>
      <c r="G35">
        <v>3</v>
      </c>
      <c r="H35">
        <v>3</v>
      </c>
      <c r="I35">
        <v>0</v>
      </c>
      <c r="J35">
        <v>4131.64</v>
      </c>
      <c r="K35">
        <v>1859.25</v>
      </c>
      <c r="L35">
        <v>3098.73</v>
      </c>
      <c r="M35">
        <v>0</v>
      </c>
      <c r="N35">
        <f aca="true" t="shared" si="6" ref="N35:N41">SUM(J35:M35)</f>
        <v>9089.62</v>
      </c>
      <c r="O35">
        <f aca="true" t="shared" si="7" ref="O35:O41">ROUND(N35*90.9/100,2)</f>
        <v>8262.46</v>
      </c>
      <c r="P35">
        <f aca="true" t="shared" si="8" ref="P35:P41">ROUND(N35*8.5%,2)</f>
        <v>772.62</v>
      </c>
    </row>
    <row r="36" spans="1:16" ht="12.75">
      <c r="A36">
        <v>35</v>
      </c>
      <c r="B36" t="s">
        <v>1260</v>
      </c>
      <c r="C36" t="s">
        <v>1192</v>
      </c>
      <c r="D36" t="s">
        <v>962</v>
      </c>
      <c r="E36" t="s">
        <v>1026</v>
      </c>
      <c r="F36">
        <v>3</v>
      </c>
      <c r="G36">
        <v>2</v>
      </c>
      <c r="H36">
        <v>2</v>
      </c>
      <c r="I36">
        <v>0</v>
      </c>
      <c r="J36">
        <v>3098.73</v>
      </c>
      <c r="K36">
        <v>1239.5</v>
      </c>
      <c r="L36">
        <v>2065.82</v>
      </c>
      <c r="M36">
        <v>0</v>
      </c>
      <c r="N36">
        <f t="shared" si="6"/>
        <v>6404.049999999999</v>
      </c>
      <c r="O36">
        <f t="shared" si="7"/>
        <v>5821.28</v>
      </c>
      <c r="P36">
        <f t="shared" si="8"/>
        <v>544.34</v>
      </c>
    </row>
    <row r="37" spans="1:16" ht="12.75">
      <c r="A37">
        <v>36</v>
      </c>
      <c r="B37" t="s">
        <v>1261</v>
      </c>
      <c r="C37" t="s">
        <v>1232</v>
      </c>
      <c r="D37" t="s">
        <v>1262</v>
      </c>
      <c r="E37" t="s">
        <v>307</v>
      </c>
      <c r="F37">
        <v>6</v>
      </c>
      <c r="G37">
        <v>4</v>
      </c>
      <c r="H37">
        <v>3</v>
      </c>
      <c r="I37">
        <v>0</v>
      </c>
      <c r="J37">
        <v>6197.46</v>
      </c>
      <c r="K37">
        <v>2479</v>
      </c>
      <c r="L37">
        <v>3098.73</v>
      </c>
      <c r="M37">
        <v>0</v>
      </c>
      <c r="N37">
        <f t="shared" si="6"/>
        <v>11775.189999999999</v>
      </c>
      <c r="O37">
        <f t="shared" si="7"/>
        <v>10703.65</v>
      </c>
      <c r="P37">
        <f t="shared" si="8"/>
        <v>1000.89</v>
      </c>
    </row>
    <row r="38" spans="1:16" ht="12.75">
      <c r="A38">
        <v>37</v>
      </c>
      <c r="B38" t="s">
        <v>1263</v>
      </c>
      <c r="C38" t="s">
        <v>1192</v>
      </c>
      <c r="D38" t="s">
        <v>1264</v>
      </c>
      <c r="E38" t="s">
        <v>1036</v>
      </c>
      <c r="F38">
        <v>2</v>
      </c>
      <c r="G38">
        <v>2</v>
      </c>
      <c r="H38">
        <v>2</v>
      </c>
      <c r="I38">
        <v>0</v>
      </c>
      <c r="J38">
        <v>2065.82</v>
      </c>
      <c r="K38">
        <v>1239.5</v>
      </c>
      <c r="L38">
        <v>2065.82</v>
      </c>
      <c r="M38">
        <v>0</v>
      </c>
      <c r="N38">
        <f t="shared" si="6"/>
        <v>5371.14</v>
      </c>
      <c r="O38">
        <f t="shared" si="7"/>
        <v>4882.37</v>
      </c>
      <c r="P38">
        <f t="shared" si="8"/>
        <v>456.55</v>
      </c>
    </row>
    <row r="39" spans="1:16" ht="12.75">
      <c r="A39">
        <v>38</v>
      </c>
      <c r="B39" t="s">
        <v>1265</v>
      </c>
      <c r="C39" t="s">
        <v>1205</v>
      </c>
      <c r="D39" t="s">
        <v>1266</v>
      </c>
      <c r="E39" t="s">
        <v>363</v>
      </c>
      <c r="F39">
        <v>6</v>
      </c>
      <c r="G39">
        <v>4</v>
      </c>
      <c r="H39">
        <v>5</v>
      </c>
      <c r="I39">
        <v>0</v>
      </c>
      <c r="J39">
        <v>6197.46</v>
      </c>
      <c r="K39">
        <v>2479</v>
      </c>
      <c r="L39">
        <v>5164.55</v>
      </c>
      <c r="M39">
        <v>0</v>
      </c>
      <c r="N39">
        <f t="shared" si="6"/>
        <v>13841.009999999998</v>
      </c>
      <c r="O39">
        <f t="shared" si="7"/>
        <v>12581.48</v>
      </c>
      <c r="P39">
        <f t="shared" si="8"/>
        <v>1176.49</v>
      </c>
    </row>
    <row r="40" spans="1:16" ht="12.75">
      <c r="A40">
        <v>39</v>
      </c>
      <c r="B40" t="s">
        <v>1267</v>
      </c>
      <c r="C40" t="s">
        <v>1192</v>
      </c>
      <c r="D40" t="s">
        <v>1268</v>
      </c>
      <c r="E40" t="s">
        <v>656</v>
      </c>
      <c r="F40">
        <v>3</v>
      </c>
      <c r="G40">
        <v>2</v>
      </c>
      <c r="H40">
        <v>2</v>
      </c>
      <c r="I40">
        <v>0</v>
      </c>
      <c r="J40">
        <v>3098.73</v>
      </c>
      <c r="K40">
        <v>1239.5</v>
      </c>
      <c r="L40">
        <v>2065.82</v>
      </c>
      <c r="M40">
        <v>0</v>
      </c>
      <c r="N40">
        <f t="shared" si="6"/>
        <v>6404.049999999999</v>
      </c>
      <c r="O40">
        <f t="shared" si="7"/>
        <v>5821.28</v>
      </c>
      <c r="P40">
        <f t="shared" si="8"/>
        <v>544.34</v>
      </c>
    </row>
    <row r="41" spans="1:16" ht="12.75">
      <c r="A41">
        <v>40</v>
      </c>
      <c r="B41" t="s">
        <v>1269</v>
      </c>
      <c r="C41" t="s">
        <v>1232</v>
      </c>
      <c r="D41" t="s">
        <v>1233</v>
      </c>
      <c r="E41" t="s">
        <v>1270</v>
      </c>
      <c r="F41">
        <v>8</v>
      </c>
      <c r="G41">
        <v>7</v>
      </c>
      <c r="H41">
        <v>6</v>
      </c>
      <c r="I41">
        <v>0</v>
      </c>
      <c r="J41">
        <v>8263.28</v>
      </c>
      <c r="K41">
        <v>4338.25</v>
      </c>
      <c r="L41">
        <v>6197.46</v>
      </c>
      <c r="M41">
        <v>0</v>
      </c>
      <c r="N41">
        <f t="shared" si="6"/>
        <v>18798.99</v>
      </c>
      <c r="O41">
        <f t="shared" si="7"/>
        <v>17088.28</v>
      </c>
      <c r="P41">
        <f t="shared" si="8"/>
        <v>1597.91</v>
      </c>
    </row>
    <row r="42" spans="6:16" ht="12.75">
      <c r="F42">
        <f>SUM(F2:F41)</f>
        <v>196</v>
      </c>
      <c r="G42">
        <f>SUM(G2:G41)</f>
        <v>150</v>
      </c>
      <c r="H42">
        <f>SUM(H2:H41)</f>
        <v>141</v>
      </c>
      <c r="I42">
        <v>0</v>
      </c>
      <c r="J42">
        <f aca="true" t="shared" si="9" ref="J42:P42">SUM(J2:J41)</f>
        <v>202450.3600000001</v>
      </c>
      <c r="K42">
        <f t="shared" si="9"/>
        <v>92962.5</v>
      </c>
      <c r="L42">
        <f t="shared" si="9"/>
        <v>145640.31</v>
      </c>
      <c r="M42">
        <f t="shared" si="9"/>
        <v>0</v>
      </c>
      <c r="N42">
        <f t="shared" si="9"/>
        <v>441053.17000000004</v>
      </c>
      <c r="O42">
        <f t="shared" si="9"/>
        <v>400917.29000000004</v>
      </c>
      <c r="P42">
        <f t="shared" si="9"/>
        <v>37489.509999999995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modified xsi:type="dcterms:W3CDTF">2005-06-11T22:57:00Z</dcterms:modified>
  <cp:category/>
  <cp:version/>
  <cp:contentType/>
  <cp:contentStatus/>
</cp:coreProperties>
</file>