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3950" windowHeight="5730" activeTab="4"/>
  </bookViews>
  <sheets>
    <sheet name="infanzia" sheetId="1" r:id="rId1"/>
    <sheet name="primaria" sheetId="2" r:id="rId2"/>
    <sheet name="I grado" sheetId="3" r:id="rId3"/>
    <sheet name="II grado " sheetId="4" r:id="rId4"/>
    <sheet name="Totale" sheetId="5" r:id="rId5"/>
  </sheets>
  <definedNames/>
  <calcPr fullCalcOnLoad="1"/>
</workbook>
</file>

<file path=xl/sharedStrings.xml><?xml version="1.0" encoding="utf-8"?>
<sst xmlns="http://schemas.openxmlformats.org/spreadsheetml/2006/main" count="150" uniqueCount="35">
  <si>
    <t>regione</t>
  </si>
  <si>
    <t>Alunni</t>
  </si>
  <si>
    <t>Classi</t>
  </si>
  <si>
    <t>alunni hand.</t>
  </si>
  <si>
    <t>Totale bambini</t>
  </si>
  <si>
    <t>Totale sezioni</t>
  </si>
  <si>
    <t>Bambini con hand</t>
  </si>
  <si>
    <t>Alunni hand.</t>
  </si>
  <si>
    <t xml:space="preserve">Abruzzo  </t>
  </si>
  <si>
    <t xml:space="preserve">Basilicata  </t>
  </si>
  <si>
    <t xml:space="preserve">Calabria  </t>
  </si>
  <si>
    <t xml:space="preserve">Campania  </t>
  </si>
  <si>
    <t xml:space="preserve">Emilia Romagna  </t>
  </si>
  <si>
    <t xml:space="preserve">Friuli  </t>
  </si>
  <si>
    <t xml:space="preserve">Lazio  </t>
  </si>
  <si>
    <t xml:space="preserve">Liguria  </t>
  </si>
  <si>
    <t xml:space="preserve">Lombardia  </t>
  </si>
  <si>
    <t xml:space="preserve">Marche  </t>
  </si>
  <si>
    <t xml:space="preserve">Molise  </t>
  </si>
  <si>
    <t xml:space="preserve">Piemonte  </t>
  </si>
  <si>
    <t xml:space="preserve">Puglia  </t>
  </si>
  <si>
    <t xml:space="preserve">Sardegna  </t>
  </si>
  <si>
    <t xml:space="preserve">Sicilia  </t>
  </si>
  <si>
    <t xml:space="preserve">Toscana  </t>
  </si>
  <si>
    <t xml:space="preserve">Umbria  </t>
  </si>
  <si>
    <t xml:space="preserve">Veneto  </t>
  </si>
  <si>
    <t xml:space="preserve">Totale Nazionale </t>
  </si>
  <si>
    <t xml:space="preserve">Totale posti sostegno (compresi spezzoni orario rapportati a posto intero) </t>
  </si>
  <si>
    <t xml:space="preserve">Totale posti normali (compresi spezzoni orario rapportati a posto intero) </t>
  </si>
  <si>
    <t>Posti comuni</t>
  </si>
  <si>
    <t xml:space="preserve">rapporto alunni / classi </t>
  </si>
  <si>
    <t>rapporto alunni / posti</t>
  </si>
  <si>
    <t>rapporto alunni Handicap / posti sostegno</t>
  </si>
  <si>
    <t>a.s. 2009/10 (*)</t>
  </si>
  <si>
    <t xml:space="preserve">organico 2009/10 decreto interministeriale 2009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</si>
</sst>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00"/>
  </numFmts>
  <fonts count="6">
    <font>
      <sz val="10"/>
      <name val="Verdana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Verdana"/>
      <family val="0"/>
    </font>
    <font>
      <b/>
      <sz val="9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vertical="top" wrapText="1"/>
    </xf>
    <xf numFmtId="3" fontId="4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 quotePrefix="1">
      <alignment/>
    </xf>
    <xf numFmtId="3" fontId="1" fillId="0" borderId="1" xfId="0" applyNumberFormat="1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/>
    </xf>
    <xf numFmtId="164" fontId="1" fillId="0" borderId="4" xfId="0" applyNumberFormat="1" applyFont="1" applyBorder="1" applyAlignment="1" quotePrefix="1">
      <alignment/>
    </xf>
    <xf numFmtId="3" fontId="2" fillId="0" borderId="5" xfId="0" applyNumberFormat="1" applyFont="1" applyBorder="1" applyAlignment="1" quotePrefix="1">
      <alignment/>
    </xf>
    <xf numFmtId="3" fontId="2" fillId="0" borderId="6" xfId="0" applyNumberFormat="1" applyFont="1" applyBorder="1" applyAlignment="1" quotePrefix="1">
      <alignment/>
    </xf>
    <xf numFmtId="164" fontId="2" fillId="0" borderId="6" xfId="0" applyNumberFormat="1" applyFont="1" applyBorder="1" applyAlignment="1" quotePrefix="1">
      <alignment/>
    </xf>
    <xf numFmtId="3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 quotePrefix="1">
      <alignment/>
    </xf>
    <xf numFmtId="3" fontId="4" fillId="0" borderId="8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 quotePrefix="1">
      <alignment/>
    </xf>
    <xf numFmtId="3" fontId="2" fillId="0" borderId="12" xfId="0" applyNumberFormat="1" applyFont="1" applyBorder="1" applyAlignment="1" quotePrefix="1">
      <alignment/>
    </xf>
    <xf numFmtId="0" fontId="4" fillId="0" borderId="2" xfId="0" applyNumberFormat="1" applyFont="1" applyBorder="1" applyAlignment="1" quotePrefix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4" fillId="1" borderId="13" xfId="0" applyNumberFormat="1" applyFont="1" applyFill="1" applyBorder="1" applyAlignment="1">
      <alignment vertical="top" wrapText="1"/>
    </xf>
    <xf numFmtId="3" fontId="1" fillId="1" borderId="14" xfId="0" applyNumberFormat="1" applyFont="1" applyFill="1" applyBorder="1" applyAlignment="1" quotePrefix="1">
      <alignment/>
    </xf>
    <xf numFmtId="3" fontId="2" fillId="1" borderId="15" xfId="0" applyNumberFormat="1" applyFont="1" applyFill="1" applyBorder="1" applyAlignment="1" quotePrefix="1">
      <alignment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L5" sqref="L5"/>
    </sheetView>
  </sheetViews>
  <sheetFormatPr defaultColWidth="9.00390625" defaultRowHeight="12.75"/>
  <cols>
    <col min="1" max="1" width="14.75390625" style="0" bestFit="1" customWidth="1"/>
    <col min="2" max="2" width="8.875" style="0" customWidth="1"/>
    <col min="9" max="9" width="11.875" style="0" customWidth="1"/>
  </cols>
  <sheetData>
    <row r="1" spans="2:10" ht="20.25" customHeight="1" thickBot="1">
      <c r="B1" s="32" t="s">
        <v>33</v>
      </c>
      <c r="C1" s="33"/>
      <c r="D1" s="33"/>
      <c r="E1" s="33"/>
      <c r="F1" s="33"/>
      <c r="G1" s="33"/>
      <c r="H1" s="33"/>
      <c r="I1" s="33"/>
      <c r="J1" s="34"/>
    </row>
    <row r="2" spans="1:10" ht="87.75" customHeight="1">
      <c r="A2" s="1" t="s">
        <v>0</v>
      </c>
      <c r="B2" s="25" t="s">
        <v>34</v>
      </c>
      <c r="C2" s="20" t="s">
        <v>4</v>
      </c>
      <c r="D2" s="18" t="s">
        <v>5</v>
      </c>
      <c r="E2" s="18" t="s">
        <v>30</v>
      </c>
      <c r="F2" s="18" t="s">
        <v>6</v>
      </c>
      <c r="G2" s="18" t="s">
        <v>29</v>
      </c>
      <c r="H2" s="18" t="s">
        <v>31</v>
      </c>
      <c r="I2" s="18" t="s">
        <v>27</v>
      </c>
      <c r="J2" s="19" t="s">
        <v>32</v>
      </c>
    </row>
    <row r="3" spans="1:10" ht="30" customHeight="1">
      <c r="A3" s="9" t="s">
        <v>8</v>
      </c>
      <c r="B3" s="26">
        <v>2426</v>
      </c>
      <c r="C3" s="21">
        <v>29112</v>
      </c>
      <c r="D3" s="4">
        <v>1252</v>
      </c>
      <c r="E3" s="8">
        <f>C3/D3</f>
        <v>23.252396166134186</v>
      </c>
      <c r="F3" s="4">
        <v>448</v>
      </c>
      <c r="G3" s="4">
        <v>2456</v>
      </c>
      <c r="H3" s="8">
        <f>C3/G3</f>
        <v>11.853420195439739</v>
      </c>
      <c r="I3" s="7">
        <v>211</v>
      </c>
      <c r="J3" s="12">
        <f>F3/I3</f>
        <v>2.123222748815166</v>
      </c>
    </row>
    <row r="4" spans="1:10" ht="30" customHeight="1">
      <c r="A4" s="9" t="s">
        <v>9</v>
      </c>
      <c r="B4" s="26">
        <v>1205</v>
      </c>
      <c r="C4" s="21">
        <v>12714</v>
      </c>
      <c r="D4" s="4">
        <v>600</v>
      </c>
      <c r="E4" s="8">
        <f aca="true" t="shared" si="0" ref="E4:E21">C4/D4</f>
        <v>21.19</v>
      </c>
      <c r="F4" s="4">
        <v>158</v>
      </c>
      <c r="G4" s="4">
        <v>1196</v>
      </c>
      <c r="H4" s="8">
        <f aca="true" t="shared" si="1" ref="H4:H21">C4/G4</f>
        <v>10.630434782608695</v>
      </c>
      <c r="I4" s="7">
        <v>115</v>
      </c>
      <c r="J4" s="12">
        <f aca="true" t="shared" si="2" ref="J4:J21">F4/I4</f>
        <v>1.373913043478261</v>
      </c>
    </row>
    <row r="5" spans="1:10" ht="30" customHeight="1">
      <c r="A5" s="9" t="s">
        <v>10</v>
      </c>
      <c r="B5" s="26">
        <v>4145</v>
      </c>
      <c r="C5" s="21">
        <v>44086</v>
      </c>
      <c r="D5" s="4">
        <v>2106</v>
      </c>
      <c r="E5" s="8">
        <f t="shared" si="0"/>
        <v>20.9335232668566</v>
      </c>
      <c r="F5" s="4">
        <v>507</v>
      </c>
      <c r="G5" s="4">
        <v>4104</v>
      </c>
      <c r="H5" s="8">
        <f t="shared" si="1"/>
        <v>10.742202729044834</v>
      </c>
      <c r="I5" s="7">
        <v>376</v>
      </c>
      <c r="J5" s="12">
        <f t="shared" si="2"/>
        <v>1.3484042553191489</v>
      </c>
    </row>
    <row r="6" spans="1:10" ht="30" customHeight="1">
      <c r="A6" s="9" t="s">
        <v>11</v>
      </c>
      <c r="B6" s="26">
        <v>11972</v>
      </c>
      <c r="C6" s="21">
        <v>135562</v>
      </c>
      <c r="D6" s="4">
        <v>6074</v>
      </c>
      <c r="E6" s="8">
        <f t="shared" si="0"/>
        <v>22.318406322028316</v>
      </c>
      <c r="F6" s="4">
        <v>1612</v>
      </c>
      <c r="G6" s="4">
        <v>11814</v>
      </c>
      <c r="H6" s="8">
        <f t="shared" si="1"/>
        <v>11.474691044523446</v>
      </c>
      <c r="I6" s="7">
        <v>1087</v>
      </c>
      <c r="J6" s="12">
        <f t="shared" si="2"/>
        <v>1.482980680772769</v>
      </c>
    </row>
    <row r="7" spans="1:10" ht="30" customHeight="1">
      <c r="A7" s="9" t="s">
        <v>12</v>
      </c>
      <c r="B7" s="26">
        <v>4082</v>
      </c>
      <c r="C7" s="21">
        <v>52930</v>
      </c>
      <c r="D7" s="4">
        <v>2105</v>
      </c>
      <c r="E7" s="8">
        <f t="shared" si="0"/>
        <v>25.144893111638954</v>
      </c>
      <c r="F7" s="4">
        <v>721</v>
      </c>
      <c r="G7" s="4">
        <v>4125</v>
      </c>
      <c r="H7" s="8">
        <f t="shared" si="1"/>
        <v>12.831515151515152</v>
      </c>
      <c r="I7" s="7">
        <v>426</v>
      </c>
      <c r="J7" s="12">
        <f t="shared" si="2"/>
        <v>1.692488262910798</v>
      </c>
    </row>
    <row r="8" spans="1:10" ht="30" customHeight="1">
      <c r="A8" s="9" t="s">
        <v>13</v>
      </c>
      <c r="B8" s="26">
        <v>1515</v>
      </c>
      <c r="C8" s="21">
        <v>17841</v>
      </c>
      <c r="D8" s="4">
        <v>770</v>
      </c>
      <c r="E8" s="8">
        <f t="shared" si="0"/>
        <v>23.17012987012987</v>
      </c>
      <c r="F8" s="4">
        <v>188</v>
      </c>
      <c r="G8" s="4">
        <v>1535</v>
      </c>
      <c r="H8" s="8">
        <f t="shared" si="1"/>
        <v>11.622801302931595</v>
      </c>
      <c r="I8" s="7">
        <v>111</v>
      </c>
      <c r="J8" s="12">
        <f t="shared" si="2"/>
        <v>1.6936936936936937</v>
      </c>
    </row>
    <row r="9" spans="1:10" ht="30" customHeight="1">
      <c r="A9" s="9" t="s">
        <v>14</v>
      </c>
      <c r="B9" s="26">
        <v>6526</v>
      </c>
      <c r="C9" s="21">
        <v>88950</v>
      </c>
      <c r="D9" s="4">
        <v>3701</v>
      </c>
      <c r="E9" s="8">
        <f t="shared" si="0"/>
        <v>24.0340448527425</v>
      </c>
      <c r="F9" s="4">
        <v>1440</v>
      </c>
      <c r="G9" s="4">
        <v>6592</v>
      </c>
      <c r="H9" s="8">
        <f t="shared" si="1"/>
        <v>13.493628640776699</v>
      </c>
      <c r="I9" s="7">
        <v>823</v>
      </c>
      <c r="J9" s="12">
        <f t="shared" si="2"/>
        <v>1.7496962332928312</v>
      </c>
    </row>
    <row r="10" spans="1:10" ht="30" customHeight="1">
      <c r="A10" s="9" t="s">
        <v>15</v>
      </c>
      <c r="B10" s="26">
        <v>1703</v>
      </c>
      <c r="C10" s="21">
        <v>21099</v>
      </c>
      <c r="D10" s="4">
        <v>860</v>
      </c>
      <c r="E10" s="8">
        <f t="shared" si="0"/>
        <v>24.53372093023256</v>
      </c>
      <c r="F10" s="4">
        <v>291</v>
      </c>
      <c r="G10" s="4">
        <v>1703</v>
      </c>
      <c r="H10" s="8">
        <f t="shared" si="1"/>
        <v>12.389312977099237</v>
      </c>
      <c r="I10" s="7">
        <v>179</v>
      </c>
      <c r="J10" s="12">
        <f t="shared" si="2"/>
        <v>1.6256983240223464</v>
      </c>
    </row>
    <row r="11" spans="1:10" ht="30" customHeight="1">
      <c r="A11" s="9" t="s">
        <v>16</v>
      </c>
      <c r="B11" s="26">
        <v>9153</v>
      </c>
      <c r="C11" s="21">
        <v>118589</v>
      </c>
      <c r="D11" s="4">
        <v>4671</v>
      </c>
      <c r="E11" s="8">
        <f t="shared" si="0"/>
        <v>25.388353671590664</v>
      </c>
      <c r="F11" s="4">
        <v>1704</v>
      </c>
      <c r="G11" s="4">
        <v>9313</v>
      </c>
      <c r="H11" s="8">
        <f t="shared" si="1"/>
        <v>12.733705572855149</v>
      </c>
      <c r="I11" s="7">
        <v>885</v>
      </c>
      <c r="J11" s="12">
        <f t="shared" si="2"/>
        <v>1.9254237288135594</v>
      </c>
    </row>
    <row r="12" spans="1:10" ht="30" customHeight="1">
      <c r="A12" s="9" t="s">
        <v>17</v>
      </c>
      <c r="B12" s="26">
        <v>2700</v>
      </c>
      <c r="C12" s="21">
        <v>35627</v>
      </c>
      <c r="D12" s="4">
        <v>1400</v>
      </c>
      <c r="E12" s="8">
        <f t="shared" si="0"/>
        <v>25.447857142857142</v>
      </c>
      <c r="F12" s="4">
        <v>557</v>
      </c>
      <c r="G12" s="4">
        <v>2724</v>
      </c>
      <c r="H12" s="8">
        <f t="shared" si="1"/>
        <v>13.078928046989722</v>
      </c>
      <c r="I12" s="7">
        <v>279</v>
      </c>
      <c r="J12" s="12">
        <f t="shared" si="2"/>
        <v>1.996415770609319</v>
      </c>
    </row>
    <row r="13" spans="1:10" ht="30" customHeight="1">
      <c r="A13" s="9" t="s">
        <v>18</v>
      </c>
      <c r="B13" s="26">
        <v>538</v>
      </c>
      <c r="C13" s="21">
        <v>6460</v>
      </c>
      <c r="D13" s="4">
        <v>301</v>
      </c>
      <c r="E13" s="8">
        <f t="shared" si="0"/>
        <v>21.461794019933556</v>
      </c>
      <c r="F13" s="4">
        <v>67</v>
      </c>
      <c r="G13" s="4">
        <v>547</v>
      </c>
      <c r="H13" s="8">
        <f t="shared" si="1"/>
        <v>11.809872029250457</v>
      </c>
      <c r="I13" s="7">
        <v>39</v>
      </c>
      <c r="J13" s="12">
        <f t="shared" si="2"/>
        <v>1.7179487179487178</v>
      </c>
    </row>
    <row r="14" spans="1:10" ht="30" customHeight="1">
      <c r="A14" s="9" t="s">
        <v>19</v>
      </c>
      <c r="B14" s="26">
        <v>5687</v>
      </c>
      <c r="C14" s="21">
        <v>71615</v>
      </c>
      <c r="D14" s="4">
        <v>2894</v>
      </c>
      <c r="E14" s="8">
        <f t="shared" si="0"/>
        <v>24.74602626123013</v>
      </c>
      <c r="F14" s="4">
        <v>982</v>
      </c>
      <c r="G14" s="4">
        <v>5771</v>
      </c>
      <c r="H14" s="8">
        <f t="shared" si="1"/>
        <v>12.40946109859643</v>
      </c>
      <c r="I14" s="7">
        <v>577</v>
      </c>
      <c r="J14" s="12">
        <f t="shared" si="2"/>
        <v>1.7019064124783363</v>
      </c>
    </row>
    <row r="15" spans="1:10" ht="30" customHeight="1">
      <c r="A15" s="9" t="s">
        <v>20</v>
      </c>
      <c r="B15" s="26">
        <v>7396</v>
      </c>
      <c r="C15" s="21">
        <v>94739</v>
      </c>
      <c r="D15" s="4">
        <v>4072</v>
      </c>
      <c r="E15" s="8">
        <f t="shared" si="0"/>
        <v>23.265962671905697</v>
      </c>
      <c r="F15" s="4">
        <v>1224</v>
      </c>
      <c r="G15" s="4">
        <v>7355</v>
      </c>
      <c r="H15" s="8">
        <f t="shared" si="1"/>
        <v>12.880897348742351</v>
      </c>
      <c r="I15" s="7">
        <v>826</v>
      </c>
      <c r="J15" s="12">
        <f t="shared" si="2"/>
        <v>1.4818401937046004</v>
      </c>
    </row>
    <row r="16" spans="1:10" ht="30" customHeight="1">
      <c r="A16" s="9" t="s">
        <v>21</v>
      </c>
      <c r="B16" s="26">
        <v>2594</v>
      </c>
      <c r="C16" s="21">
        <v>28602</v>
      </c>
      <c r="D16" s="4">
        <v>1327</v>
      </c>
      <c r="E16" s="8">
        <f t="shared" si="0"/>
        <v>21.553880934438585</v>
      </c>
      <c r="F16" s="4">
        <v>369</v>
      </c>
      <c r="G16" s="4">
        <v>2631</v>
      </c>
      <c r="H16" s="8">
        <f t="shared" si="1"/>
        <v>10.87115165336374</v>
      </c>
      <c r="I16" s="7">
        <v>285</v>
      </c>
      <c r="J16" s="12">
        <f t="shared" si="2"/>
        <v>1.2947368421052632</v>
      </c>
    </row>
    <row r="17" spans="1:10" ht="30" customHeight="1">
      <c r="A17" s="9" t="s">
        <v>22</v>
      </c>
      <c r="B17" s="26">
        <v>8774</v>
      </c>
      <c r="C17" s="21">
        <v>117044</v>
      </c>
      <c r="D17" s="4">
        <v>5240</v>
      </c>
      <c r="E17" s="8">
        <f t="shared" si="0"/>
        <v>22.336641221374045</v>
      </c>
      <c r="F17" s="4">
        <v>1475</v>
      </c>
      <c r="G17" s="4">
        <v>8757</v>
      </c>
      <c r="H17" s="8">
        <f t="shared" si="1"/>
        <v>13.365764531232157</v>
      </c>
      <c r="I17" s="7">
        <v>994</v>
      </c>
      <c r="J17" s="12">
        <f t="shared" si="2"/>
        <v>1.4839034205231387</v>
      </c>
    </row>
    <row r="18" spans="1:10" ht="30" customHeight="1">
      <c r="A18" s="9" t="s">
        <v>23</v>
      </c>
      <c r="B18" s="26">
        <v>5216</v>
      </c>
      <c r="C18" s="21">
        <v>67604</v>
      </c>
      <c r="D18" s="4">
        <v>2680</v>
      </c>
      <c r="E18" s="8">
        <f t="shared" si="0"/>
        <v>25.225373134328358</v>
      </c>
      <c r="F18" s="4">
        <v>771</v>
      </c>
      <c r="G18" s="4">
        <v>5311</v>
      </c>
      <c r="H18" s="8">
        <f t="shared" si="1"/>
        <v>12.729052909056675</v>
      </c>
      <c r="I18" s="7">
        <v>430</v>
      </c>
      <c r="J18" s="12">
        <f t="shared" si="2"/>
        <v>1.7930232558139534</v>
      </c>
    </row>
    <row r="19" spans="1:10" ht="30" customHeight="1">
      <c r="A19" s="9" t="s">
        <v>24</v>
      </c>
      <c r="B19" s="26">
        <v>1458</v>
      </c>
      <c r="C19" s="21">
        <v>19037</v>
      </c>
      <c r="D19" s="4">
        <v>764</v>
      </c>
      <c r="E19" s="8">
        <f t="shared" si="0"/>
        <v>24.917539267015705</v>
      </c>
      <c r="F19" s="4">
        <v>232</v>
      </c>
      <c r="G19" s="4">
        <v>1493</v>
      </c>
      <c r="H19" s="8">
        <f t="shared" si="1"/>
        <v>12.750837240455459</v>
      </c>
      <c r="I19" s="7">
        <v>111</v>
      </c>
      <c r="J19" s="12">
        <f t="shared" si="2"/>
        <v>2.09009009009009</v>
      </c>
    </row>
    <row r="20" spans="1:10" ht="30" customHeight="1">
      <c r="A20" s="9" t="s">
        <v>25</v>
      </c>
      <c r="B20" s="26">
        <v>3677</v>
      </c>
      <c r="C20" s="21">
        <v>45497</v>
      </c>
      <c r="D20" s="4">
        <v>1869</v>
      </c>
      <c r="E20" s="8">
        <f t="shared" si="0"/>
        <v>24.342964151952916</v>
      </c>
      <c r="F20" s="4">
        <v>836</v>
      </c>
      <c r="G20" s="4">
        <v>3730</v>
      </c>
      <c r="H20" s="8">
        <f t="shared" si="1"/>
        <v>12.197587131367293</v>
      </c>
      <c r="I20" s="7">
        <v>434</v>
      </c>
      <c r="J20" s="12">
        <f t="shared" si="2"/>
        <v>1.9262672811059909</v>
      </c>
    </row>
    <row r="21" spans="1:10" ht="30" customHeight="1" thickBot="1">
      <c r="A21" s="10" t="s">
        <v>26</v>
      </c>
      <c r="B21" s="27">
        <v>80767</v>
      </c>
      <c r="C21" s="22">
        <v>1007108</v>
      </c>
      <c r="D21" s="14">
        <v>42686</v>
      </c>
      <c r="E21" s="15">
        <f t="shared" si="0"/>
        <v>23.593402989270487</v>
      </c>
      <c r="F21" s="14">
        <v>13582</v>
      </c>
      <c r="G21" s="14">
        <v>81157</v>
      </c>
      <c r="H21" s="15">
        <f t="shared" si="1"/>
        <v>12.409379351134222</v>
      </c>
      <c r="I21" s="16">
        <v>8188</v>
      </c>
      <c r="J21" s="17">
        <f t="shared" si="2"/>
        <v>1.6587689301416708</v>
      </c>
    </row>
  </sheetData>
  <mergeCells count="1">
    <mergeCell ref="B1:J1"/>
  </mergeCells>
  <printOptions horizontalCentered="1"/>
  <pageMargins left="0.4330708661417323" right="0.31496062992125984" top="0.6692913385826772" bottom="0.984251968503937" header="0.35433070866141736" footer="0.5118110236220472"/>
  <pageSetup fitToHeight="1" fitToWidth="1" horizontalDpi="600" verticalDpi="600" orientation="landscape" paperSize="9" scale="56" r:id="rId1"/>
  <headerFooter alignWithMargins="0">
    <oddHeader>&amp;L&amp;F&amp;R&amp;A</oddHeader>
    <oddFooter xml:space="preserve">&amp;L(*) DATI COMUNICATI AL SIDI ENTRO IL 27 OTTOBRE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Q9" sqref="Q9"/>
    </sheetView>
  </sheetViews>
  <sheetFormatPr defaultColWidth="9.00390625" defaultRowHeight="12.75"/>
  <cols>
    <col min="1" max="1" width="14.75390625" style="0" bestFit="1" customWidth="1"/>
    <col min="2" max="2" width="8.875" style="0" customWidth="1"/>
    <col min="3" max="3" width="8.75390625" style="0" bestFit="1" customWidth="1"/>
    <col min="4" max="4" width="7.25390625" style="0" bestFit="1" customWidth="1"/>
    <col min="5" max="5" width="6.625" style="0" customWidth="1"/>
    <col min="6" max="6" width="7.75390625" style="0" customWidth="1"/>
    <col min="7" max="7" width="9.375" style="0" customWidth="1"/>
    <col min="8" max="8" width="6.75390625" style="0" customWidth="1"/>
    <col min="9" max="9" width="10.25390625" style="0" customWidth="1"/>
    <col min="10" max="10" width="8.125" style="0" customWidth="1"/>
  </cols>
  <sheetData>
    <row r="1" spans="2:10" ht="18.75" customHeight="1" thickBot="1">
      <c r="B1" s="32" t="s">
        <v>33</v>
      </c>
      <c r="C1" s="33"/>
      <c r="D1" s="33"/>
      <c r="E1" s="33"/>
      <c r="F1" s="33"/>
      <c r="G1" s="33"/>
      <c r="H1" s="33"/>
      <c r="I1" s="33"/>
      <c r="J1" s="34"/>
    </row>
    <row r="2" spans="1:10" ht="109.5" customHeight="1">
      <c r="A2" s="23" t="s">
        <v>0</v>
      </c>
      <c r="B2" s="25" t="s">
        <v>34</v>
      </c>
      <c r="C2" s="24" t="s">
        <v>1</v>
      </c>
      <c r="D2" s="2" t="s">
        <v>2</v>
      </c>
      <c r="E2" s="18" t="s">
        <v>30</v>
      </c>
      <c r="F2" s="2" t="s">
        <v>3</v>
      </c>
      <c r="G2" s="2" t="s">
        <v>28</v>
      </c>
      <c r="H2" s="18" t="s">
        <v>31</v>
      </c>
      <c r="I2" s="2" t="s">
        <v>27</v>
      </c>
      <c r="J2" s="19" t="s">
        <v>32</v>
      </c>
    </row>
    <row r="3" spans="1:10" ht="27" customHeight="1">
      <c r="A3" s="9" t="s">
        <v>8</v>
      </c>
      <c r="B3" s="26">
        <v>4604</v>
      </c>
      <c r="C3" s="21">
        <v>55172</v>
      </c>
      <c r="D3" s="4">
        <v>3119</v>
      </c>
      <c r="E3" s="8">
        <f>C3/D3</f>
        <v>17.689002885540237</v>
      </c>
      <c r="F3" s="4">
        <v>1606</v>
      </c>
      <c r="G3" s="4">
        <v>4637</v>
      </c>
      <c r="H3" s="8">
        <f>C3/G3</f>
        <v>11.898210049601035</v>
      </c>
      <c r="I3" s="7">
        <v>667</v>
      </c>
      <c r="J3" s="12">
        <f>F3/I3</f>
        <v>2.4077961019490255</v>
      </c>
    </row>
    <row r="4" spans="1:10" ht="27" customHeight="1">
      <c r="A4" s="9" t="s">
        <v>9</v>
      </c>
      <c r="B4" s="26">
        <v>2524</v>
      </c>
      <c r="C4" s="21">
        <v>27020</v>
      </c>
      <c r="D4" s="4">
        <v>1539</v>
      </c>
      <c r="E4" s="8">
        <f aca="true" t="shared" si="0" ref="E4:E21">C4/D4</f>
        <v>17.55685510071475</v>
      </c>
      <c r="F4" s="4">
        <v>506</v>
      </c>
      <c r="G4" s="4">
        <v>2494</v>
      </c>
      <c r="H4" s="8">
        <f aca="true" t="shared" si="1" ref="H4:H21">C4/G4</f>
        <v>10.834001603849238</v>
      </c>
      <c r="I4" s="7">
        <v>324</v>
      </c>
      <c r="J4" s="12">
        <f aca="true" t="shared" si="2" ref="J4:J21">F4/I4</f>
        <v>1.5617283950617284</v>
      </c>
    </row>
    <row r="5" spans="1:10" ht="27" customHeight="1">
      <c r="A5" s="9" t="s">
        <v>10</v>
      </c>
      <c r="B5" s="26">
        <v>8694</v>
      </c>
      <c r="C5" s="21">
        <v>93477</v>
      </c>
      <c r="D5" s="4">
        <v>5631</v>
      </c>
      <c r="E5" s="8">
        <f t="shared" si="0"/>
        <v>16.60042621204049</v>
      </c>
      <c r="F5" s="4">
        <v>1948</v>
      </c>
      <c r="G5" s="4">
        <v>8529</v>
      </c>
      <c r="H5" s="8">
        <f t="shared" si="1"/>
        <v>10.959901512486809</v>
      </c>
      <c r="I5" s="7">
        <v>1198</v>
      </c>
      <c r="J5" s="12">
        <f t="shared" si="2"/>
        <v>1.6260434056761268</v>
      </c>
    </row>
    <row r="6" spans="1:10" ht="27" customHeight="1">
      <c r="A6" s="9" t="s">
        <v>11</v>
      </c>
      <c r="B6" s="26">
        <v>22505</v>
      </c>
      <c r="C6" s="21">
        <v>295184</v>
      </c>
      <c r="D6" s="4">
        <v>15985</v>
      </c>
      <c r="E6" s="8">
        <f t="shared" si="0"/>
        <v>18.46631216765718</v>
      </c>
      <c r="F6" s="4">
        <v>7180</v>
      </c>
      <c r="G6" s="4">
        <v>22484</v>
      </c>
      <c r="H6" s="8">
        <f t="shared" si="1"/>
        <v>13.128624799857677</v>
      </c>
      <c r="I6" s="7">
        <v>4216</v>
      </c>
      <c r="J6" s="12">
        <f t="shared" si="2"/>
        <v>1.7030360531309299</v>
      </c>
    </row>
    <row r="7" spans="1:10" ht="27" customHeight="1">
      <c r="A7" s="9" t="s">
        <v>12</v>
      </c>
      <c r="B7" s="26">
        <v>14801</v>
      </c>
      <c r="C7" s="21">
        <v>177743</v>
      </c>
      <c r="D7" s="4">
        <v>8696</v>
      </c>
      <c r="E7" s="8">
        <f t="shared" si="0"/>
        <v>20.439627414903406</v>
      </c>
      <c r="F7" s="4">
        <v>4412</v>
      </c>
      <c r="G7" s="4">
        <v>14807</v>
      </c>
      <c r="H7" s="8">
        <f t="shared" si="1"/>
        <v>12.003984601877491</v>
      </c>
      <c r="I7" s="7">
        <v>2245</v>
      </c>
      <c r="J7" s="12">
        <f t="shared" si="2"/>
        <v>1.9652561247216036</v>
      </c>
    </row>
    <row r="8" spans="1:10" ht="27" customHeight="1">
      <c r="A8" s="9" t="s">
        <v>13</v>
      </c>
      <c r="B8" s="26">
        <v>4536</v>
      </c>
      <c r="C8" s="21">
        <v>48620</v>
      </c>
      <c r="D8" s="4">
        <v>2744</v>
      </c>
      <c r="E8" s="8">
        <f t="shared" si="0"/>
        <v>17.71865889212828</v>
      </c>
      <c r="F8" s="4">
        <v>918</v>
      </c>
      <c r="G8" s="4">
        <v>4520</v>
      </c>
      <c r="H8" s="8">
        <f t="shared" si="1"/>
        <v>10.756637168141593</v>
      </c>
      <c r="I8" s="7">
        <v>440</v>
      </c>
      <c r="J8" s="12">
        <f t="shared" si="2"/>
        <v>2.0863636363636364</v>
      </c>
    </row>
    <row r="9" spans="1:10" ht="27" customHeight="1">
      <c r="A9" s="9" t="s">
        <v>14</v>
      </c>
      <c r="B9" s="26">
        <v>20266</v>
      </c>
      <c r="C9" s="21">
        <v>232137</v>
      </c>
      <c r="D9" s="4">
        <v>11908</v>
      </c>
      <c r="E9" s="8">
        <f t="shared" si="0"/>
        <v>19.494205576083306</v>
      </c>
      <c r="F9" s="4">
        <v>8024</v>
      </c>
      <c r="G9" s="4">
        <v>20334</v>
      </c>
      <c r="H9" s="8">
        <f t="shared" si="1"/>
        <v>11.416199468869873</v>
      </c>
      <c r="I9" s="7">
        <v>3639</v>
      </c>
      <c r="J9" s="12">
        <f t="shared" si="2"/>
        <v>2.205001374003847</v>
      </c>
    </row>
    <row r="10" spans="1:10" ht="27" customHeight="1">
      <c r="A10" s="9" t="s">
        <v>15</v>
      </c>
      <c r="B10" s="26">
        <v>4988</v>
      </c>
      <c r="C10" s="21">
        <v>55368</v>
      </c>
      <c r="D10" s="4">
        <v>2968</v>
      </c>
      <c r="E10" s="8">
        <f t="shared" si="0"/>
        <v>18.654986522911052</v>
      </c>
      <c r="F10" s="4">
        <v>1613</v>
      </c>
      <c r="G10" s="4">
        <v>4956</v>
      </c>
      <c r="H10" s="8">
        <f t="shared" si="1"/>
        <v>11.171912832929783</v>
      </c>
      <c r="I10" s="7">
        <v>826</v>
      </c>
      <c r="J10" s="12">
        <f t="shared" si="2"/>
        <v>1.9527845036319613</v>
      </c>
    </row>
    <row r="11" spans="1:10" ht="27" customHeight="1">
      <c r="A11" s="9" t="s">
        <v>16</v>
      </c>
      <c r="B11" s="26">
        <v>36049</v>
      </c>
      <c r="C11" s="21">
        <v>413306</v>
      </c>
      <c r="D11" s="4">
        <v>21037</v>
      </c>
      <c r="E11" s="8">
        <f t="shared" si="0"/>
        <v>19.64662261729334</v>
      </c>
      <c r="F11" s="4">
        <v>11012</v>
      </c>
      <c r="G11" s="4">
        <v>36648</v>
      </c>
      <c r="H11" s="8">
        <f t="shared" si="1"/>
        <v>11.277723204540493</v>
      </c>
      <c r="I11" s="7">
        <v>4912</v>
      </c>
      <c r="J11" s="12">
        <f t="shared" si="2"/>
        <v>2.24185667752443</v>
      </c>
    </row>
    <row r="12" spans="1:10" ht="27" customHeight="1">
      <c r="A12" s="9" t="s">
        <v>17</v>
      </c>
      <c r="B12" s="26">
        <v>5398</v>
      </c>
      <c r="C12" s="21">
        <v>67155</v>
      </c>
      <c r="D12" s="4">
        <v>3470</v>
      </c>
      <c r="E12" s="8">
        <f t="shared" si="0"/>
        <v>19.353025936599423</v>
      </c>
      <c r="F12" s="4">
        <v>1788</v>
      </c>
      <c r="G12" s="4">
        <v>5371</v>
      </c>
      <c r="H12" s="8">
        <f t="shared" si="1"/>
        <v>12.503258238689257</v>
      </c>
      <c r="I12" s="7">
        <v>781</v>
      </c>
      <c r="J12" s="12">
        <f t="shared" si="2"/>
        <v>2.289372599231754</v>
      </c>
    </row>
    <row r="13" spans="1:10" ht="27" customHeight="1">
      <c r="A13" s="9" t="s">
        <v>18</v>
      </c>
      <c r="B13" s="26">
        <v>1173</v>
      </c>
      <c r="C13" s="21">
        <v>13291</v>
      </c>
      <c r="D13" s="4">
        <v>799</v>
      </c>
      <c r="E13" s="8">
        <f t="shared" si="0"/>
        <v>16.63454317897372</v>
      </c>
      <c r="F13" s="4">
        <v>271</v>
      </c>
      <c r="G13" s="4">
        <v>1142</v>
      </c>
      <c r="H13" s="8">
        <f t="shared" si="1"/>
        <v>11.638353765323993</v>
      </c>
      <c r="I13" s="7">
        <v>154</v>
      </c>
      <c r="J13" s="12">
        <f t="shared" si="2"/>
        <v>1.7597402597402598</v>
      </c>
    </row>
    <row r="14" spans="1:10" ht="27" customHeight="1">
      <c r="A14" s="9" t="s">
        <v>19</v>
      </c>
      <c r="B14" s="26">
        <v>16287</v>
      </c>
      <c r="C14" s="21">
        <v>178412</v>
      </c>
      <c r="D14" s="4">
        <v>9454</v>
      </c>
      <c r="E14" s="8">
        <f t="shared" si="0"/>
        <v>18.87158874550455</v>
      </c>
      <c r="F14" s="4">
        <v>4774</v>
      </c>
      <c r="G14" s="4">
        <v>16399</v>
      </c>
      <c r="H14" s="8">
        <f t="shared" si="1"/>
        <v>10.879443868528568</v>
      </c>
      <c r="I14" s="7">
        <v>2319</v>
      </c>
      <c r="J14" s="12">
        <f t="shared" si="2"/>
        <v>2.058645968089694</v>
      </c>
    </row>
    <row r="15" spans="1:10" ht="27" customHeight="1">
      <c r="A15" s="9" t="s">
        <v>20</v>
      </c>
      <c r="B15" s="26">
        <v>15080</v>
      </c>
      <c r="C15" s="21">
        <v>203034</v>
      </c>
      <c r="D15" s="4">
        <v>10064</v>
      </c>
      <c r="E15" s="8">
        <f t="shared" si="0"/>
        <v>20.174284578696344</v>
      </c>
      <c r="F15" s="4">
        <v>4302</v>
      </c>
      <c r="G15" s="4">
        <v>14937</v>
      </c>
      <c r="H15" s="8">
        <f t="shared" si="1"/>
        <v>13.592689295039165</v>
      </c>
      <c r="I15" s="7">
        <v>2563</v>
      </c>
      <c r="J15" s="12">
        <f t="shared" si="2"/>
        <v>1.6785017557549746</v>
      </c>
    </row>
    <row r="16" spans="1:10" ht="27" customHeight="1">
      <c r="A16" s="9" t="s">
        <v>21</v>
      </c>
      <c r="B16" s="26">
        <v>6065</v>
      </c>
      <c r="C16" s="21">
        <v>66640</v>
      </c>
      <c r="D16" s="4">
        <v>3785</v>
      </c>
      <c r="E16" s="8">
        <f t="shared" si="0"/>
        <v>17.606340819022456</v>
      </c>
      <c r="F16" s="4">
        <v>1384</v>
      </c>
      <c r="G16" s="4">
        <v>6047</v>
      </c>
      <c r="H16" s="8">
        <f t="shared" si="1"/>
        <v>11.020340664792458</v>
      </c>
      <c r="I16" s="7">
        <v>805</v>
      </c>
      <c r="J16" s="12">
        <f t="shared" si="2"/>
        <v>1.7192546583850932</v>
      </c>
    </row>
    <row r="17" spans="1:10" ht="27" customHeight="1">
      <c r="A17" s="9" t="s">
        <v>22</v>
      </c>
      <c r="B17" s="26">
        <v>19653</v>
      </c>
      <c r="C17" s="21">
        <v>251325</v>
      </c>
      <c r="D17" s="4">
        <v>13239</v>
      </c>
      <c r="E17" s="8">
        <f t="shared" si="0"/>
        <v>18.98368456832087</v>
      </c>
      <c r="F17" s="4">
        <v>7535</v>
      </c>
      <c r="G17" s="4">
        <v>19703</v>
      </c>
      <c r="H17" s="8">
        <f t="shared" si="1"/>
        <v>12.755671725118003</v>
      </c>
      <c r="I17" s="7">
        <v>4117</v>
      </c>
      <c r="J17" s="12">
        <f t="shared" si="2"/>
        <v>1.8302161768277871</v>
      </c>
    </row>
    <row r="18" spans="1:10" ht="27" customHeight="1">
      <c r="A18" s="9" t="s">
        <v>23</v>
      </c>
      <c r="B18" s="26">
        <v>12434</v>
      </c>
      <c r="C18" s="21">
        <v>145692</v>
      </c>
      <c r="D18" s="4">
        <v>7381</v>
      </c>
      <c r="E18" s="8">
        <f t="shared" si="0"/>
        <v>19.73878878200786</v>
      </c>
      <c r="F18" s="4">
        <v>2910</v>
      </c>
      <c r="G18" s="4">
        <v>12583</v>
      </c>
      <c r="H18" s="8">
        <f t="shared" si="1"/>
        <v>11.578478900103313</v>
      </c>
      <c r="I18" s="7">
        <v>1535</v>
      </c>
      <c r="J18" s="12">
        <f t="shared" si="2"/>
        <v>1.8957654723127035</v>
      </c>
    </row>
    <row r="19" spans="1:10" ht="27" customHeight="1">
      <c r="A19" s="9" t="s">
        <v>24</v>
      </c>
      <c r="B19" s="26">
        <v>3141</v>
      </c>
      <c r="C19" s="21">
        <v>36765</v>
      </c>
      <c r="D19" s="4">
        <v>2043</v>
      </c>
      <c r="E19" s="8">
        <f t="shared" si="0"/>
        <v>17.995594713656388</v>
      </c>
      <c r="F19" s="4">
        <v>788</v>
      </c>
      <c r="G19" s="4">
        <v>3157</v>
      </c>
      <c r="H19" s="8">
        <f t="shared" si="1"/>
        <v>11.64554957237884</v>
      </c>
      <c r="I19" s="7">
        <v>370</v>
      </c>
      <c r="J19" s="12">
        <f t="shared" si="2"/>
        <v>2.1297297297297297</v>
      </c>
    </row>
    <row r="20" spans="1:10" ht="27" customHeight="1">
      <c r="A20" s="9" t="s">
        <v>25</v>
      </c>
      <c r="B20" s="26">
        <v>18095</v>
      </c>
      <c r="C20" s="21">
        <v>218309</v>
      </c>
      <c r="D20" s="4">
        <v>11549</v>
      </c>
      <c r="E20" s="8">
        <f t="shared" si="0"/>
        <v>18.902848731491904</v>
      </c>
      <c r="F20" s="4">
        <v>5329</v>
      </c>
      <c r="G20" s="4">
        <v>18085</v>
      </c>
      <c r="H20" s="8">
        <f t="shared" si="1"/>
        <v>12.07127453690904</v>
      </c>
      <c r="I20" s="7">
        <v>2427</v>
      </c>
      <c r="J20" s="12">
        <f t="shared" si="2"/>
        <v>2.195714874330449</v>
      </c>
    </row>
    <row r="21" spans="1:10" ht="30" customHeight="1" thickBot="1">
      <c r="A21" s="10" t="s">
        <v>26</v>
      </c>
      <c r="B21" s="27">
        <v>216293</v>
      </c>
      <c r="C21" s="22">
        <v>2578650</v>
      </c>
      <c r="D21" s="14">
        <v>135411</v>
      </c>
      <c r="E21" s="15">
        <f t="shared" si="0"/>
        <v>19.04313534350976</v>
      </c>
      <c r="F21" s="14">
        <v>66300</v>
      </c>
      <c r="G21" s="14">
        <v>216833</v>
      </c>
      <c r="H21" s="15">
        <f t="shared" si="1"/>
        <v>11.892331886751556</v>
      </c>
      <c r="I21" s="16">
        <v>33538</v>
      </c>
      <c r="J21" s="17">
        <f t="shared" si="2"/>
        <v>1.9768620669091777</v>
      </c>
    </row>
  </sheetData>
  <mergeCells count="1">
    <mergeCell ref="B1:J1"/>
  </mergeCells>
  <printOptions horizontalCentered="1"/>
  <pageMargins left="0.21" right="0.2" top="0.57" bottom="0.69" header="0.21" footer="0.41"/>
  <pageSetup fitToHeight="1" fitToWidth="1" horizontalDpi="600" verticalDpi="600" orientation="landscape" paperSize="9" scale="63" r:id="rId1"/>
  <headerFooter alignWithMargins="0">
    <oddHeader>&amp;L&amp;F&amp;R&amp;A</oddHeader>
    <oddFooter>&amp;L(*) DATI COMUNICATI AL SIDI ENTRO IL 27 OTTOBRE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N11" sqref="N11"/>
    </sheetView>
  </sheetViews>
  <sheetFormatPr defaultColWidth="9.00390625" defaultRowHeight="12.75"/>
  <cols>
    <col min="1" max="1" width="14.75390625" style="0" bestFit="1" customWidth="1"/>
    <col min="2" max="2" width="8.875" style="0" customWidth="1"/>
    <col min="5" max="5" width="6.625" style="0" customWidth="1"/>
    <col min="7" max="7" width="15.125" style="0" bestFit="1" customWidth="1"/>
    <col min="8" max="8" width="6.75390625" style="0" customWidth="1"/>
    <col min="9" max="9" width="16.25390625" style="0" bestFit="1" customWidth="1"/>
    <col min="10" max="10" width="8.125" style="0" customWidth="1"/>
  </cols>
  <sheetData>
    <row r="1" spans="2:10" ht="21.75" customHeight="1" thickBot="1">
      <c r="B1" s="32" t="s">
        <v>33</v>
      </c>
      <c r="C1" s="33"/>
      <c r="D1" s="33"/>
      <c r="E1" s="33"/>
      <c r="F1" s="33"/>
      <c r="G1" s="33"/>
      <c r="H1" s="33"/>
      <c r="I1" s="33"/>
      <c r="J1" s="34"/>
    </row>
    <row r="2" spans="1:10" ht="94.5" customHeight="1">
      <c r="A2" s="1" t="s">
        <v>0</v>
      </c>
      <c r="B2" s="25" t="s">
        <v>34</v>
      </c>
      <c r="C2" s="2" t="s">
        <v>1</v>
      </c>
      <c r="D2" s="2" t="s">
        <v>2</v>
      </c>
      <c r="E2" s="18" t="s">
        <v>30</v>
      </c>
      <c r="F2" s="2" t="s">
        <v>7</v>
      </c>
      <c r="G2" s="2" t="s">
        <v>28</v>
      </c>
      <c r="H2" s="18" t="s">
        <v>31</v>
      </c>
      <c r="I2" s="2" t="s">
        <v>27</v>
      </c>
      <c r="J2" s="19" t="s">
        <v>32</v>
      </c>
    </row>
    <row r="3" spans="1:10" ht="28.5" customHeight="1">
      <c r="A3" s="3" t="s">
        <v>8</v>
      </c>
      <c r="B3" s="26">
        <v>3151</v>
      </c>
      <c r="C3" s="4">
        <v>36813</v>
      </c>
      <c r="D3" s="4">
        <v>1792</v>
      </c>
      <c r="E3" s="8">
        <f>C3/D3</f>
        <v>20.54296875</v>
      </c>
      <c r="F3" s="4">
        <v>1339</v>
      </c>
      <c r="G3" s="3">
        <v>3229</v>
      </c>
      <c r="H3" s="8">
        <f>C3/G3</f>
        <v>11.400743264168474</v>
      </c>
      <c r="I3" s="6">
        <v>564</v>
      </c>
      <c r="J3" s="12">
        <f>F3/I3</f>
        <v>2.374113475177305</v>
      </c>
    </row>
    <row r="4" spans="1:10" ht="28.5" customHeight="1">
      <c r="A4" s="3" t="s">
        <v>9</v>
      </c>
      <c r="B4" s="26">
        <v>1754</v>
      </c>
      <c r="C4" s="4">
        <v>17745</v>
      </c>
      <c r="D4" s="4">
        <v>892</v>
      </c>
      <c r="E4" s="8">
        <f aca="true" t="shared" si="0" ref="E4:E21">C4/D4</f>
        <v>19.893497757847534</v>
      </c>
      <c r="F4" s="4">
        <v>354</v>
      </c>
      <c r="G4" s="3">
        <v>1781</v>
      </c>
      <c r="H4" s="8">
        <f aca="true" t="shared" si="1" ref="H4:H21">C4/G4</f>
        <v>9.963503649635037</v>
      </c>
      <c r="I4" s="6">
        <v>236</v>
      </c>
      <c r="J4" s="12">
        <f aca="true" t="shared" si="2" ref="J4:J20">F4/I4</f>
        <v>1.5</v>
      </c>
    </row>
    <row r="5" spans="1:10" ht="28.5" customHeight="1">
      <c r="A5" s="3" t="s">
        <v>10</v>
      </c>
      <c r="B5" s="26">
        <v>6297</v>
      </c>
      <c r="C5" s="4">
        <v>63455</v>
      </c>
      <c r="D5" s="4">
        <v>3179</v>
      </c>
      <c r="E5" s="8">
        <f t="shared" si="0"/>
        <v>19.960679458949354</v>
      </c>
      <c r="F5" s="4">
        <v>1802</v>
      </c>
      <c r="G5" s="3">
        <v>6606</v>
      </c>
      <c r="H5" s="8">
        <f t="shared" si="1"/>
        <v>9.605661519830457</v>
      </c>
      <c r="I5" s="6">
        <v>1047</v>
      </c>
      <c r="J5" s="12">
        <f t="shared" si="2"/>
        <v>1.7211079274116523</v>
      </c>
    </row>
    <row r="6" spans="1:10" ht="28.5" customHeight="1">
      <c r="A6" s="3" t="s">
        <v>11</v>
      </c>
      <c r="B6" s="26">
        <v>18450</v>
      </c>
      <c r="C6" s="4">
        <v>210783</v>
      </c>
      <c r="D6" s="4">
        <v>9942</v>
      </c>
      <c r="E6" s="8">
        <f t="shared" si="0"/>
        <v>21.201267350633675</v>
      </c>
      <c r="F6" s="4">
        <v>6836</v>
      </c>
      <c r="G6" s="3">
        <v>17975</v>
      </c>
      <c r="H6" s="8">
        <f t="shared" si="1"/>
        <v>11.726453407510432</v>
      </c>
      <c r="I6" s="6">
        <v>3796</v>
      </c>
      <c r="J6" s="12">
        <f t="shared" si="2"/>
        <v>1.8008429926238145</v>
      </c>
    </row>
    <row r="7" spans="1:10" ht="28.5" customHeight="1">
      <c r="A7" s="3" t="s">
        <v>12</v>
      </c>
      <c r="B7" s="26">
        <v>7972</v>
      </c>
      <c r="C7" s="4">
        <v>106463</v>
      </c>
      <c r="D7" s="4">
        <v>4715</v>
      </c>
      <c r="E7" s="8">
        <f t="shared" si="0"/>
        <v>22.5796394485684</v>
      </c>
      <c r="F7" s="4">
        <v>3291</v>
      </c>
      <c r="G7" s="3">
        <v>8367</v>
      </c>
      <c r="H7" s="8">
        <f t="shared" si="1"/>
        <v>12.724154416158719</v>
      </c>
      <c r="I7" s="6">
        <v>1638</v>
      </c>
      <c r="J7" s="12">
        <f t="shared" si="2"/>
        <v>2.009157509157509</v>
      </c>
    </row>
    <row r="8" spans="1:10" ht="28.5" customHeight="1">
      <c r="A8" s="3" t="s">
        <v>13</v>
      </c>
      <c r="B8" s="26">
        <v>2536</v>
      </c>
      <c r="C8" s="4">
        <v>29873</v>
      </c>
      <c r="D8" s="4">
        <v>1440</v>
      </c>
      <c r="E8" s="8">
        <f t="shared" si="0"/>
        <v>20.74513888888889</v>
      </c>
      <c r="F8" s="4">
        <v>822</v>
      </c>
      <c r="G8" s="3">
        <v>2651</v>
      </c>
      <c r="H8" s="8">
        <f t="shared" si="1"/>
        <v>11.268577895133912</v>
      </c>
      <c r="I8" s="6">
        <v>402</v>
      </c>
      <c r="J8" s="12">
        <f t="shared" si="2"/>
        <v>2.044776119402985</v>
      </c>
    </row>
    <row r="9" spans="1:10" ht="28.5" customHeight="1">
      <c r="A9" s="3" t="s">
        <v>14</v>
      </c>
      <c r="B9" s="26">
        <v>12622</v>
      </c>
      <c r="C9" s="4">
        <v>152767</v>
      </c>
      <c r="D9" s="4">
        <v>7129</v>
      </c>
      <c r="E9" s="8">
        <f t="shared" si="0"/>
        <v>21.428952167204375</v>
      </c>
      <c r="F9" s="4">
        <v>6575</v>
      </c>
      <c r="G9" s="3">
        <v>12738</v>
      </c>
      <c r="H9" s="8">
        <f t="shared" si="1"/>
        <v>11.993013031873135</v>
      </c>
      <c r="I9" s="6">
        <v>2493</v>
      </c>
      <c r="J9" s="12">
        <f t="shared" si="2"/>
        <v>2.637384677095868</v>
      </c>
    </row>
    <row r="10" spans="1:10" ht="28.5" customHeight="1">
      <c r="A10" s="3" t="s">
        <v>15</v>
      </c>
      <c r="B10" s="26">
        <v>2864</v>
      </c>
      <c r="C10" s="4">
        <v>36903</v>
      </c>
      <c r="D10" s="4">
        <v>1648</v>
      </c>
      <c r="E10" s="8">
        <f t="shared" si="0"/>
        <v>22.39259708737864</v>
      </c>
      <c r="F10" s="4">
        <v>1263</v>
      </c>
      <c r="G10" s="3">
        <v>3115</v>
      </c>
      <c r="H10" s="8">
        <f t="shared" si="1"/>
        <v>11.846869983948636</v>
      </c>
      <c r="I10" s="6">
        <v>654</v>
      </c>
      <c r="J10" s="12">
        <f t="shared" si="2"/>
        <v>1.9311926605504588</v>
      </c>
    </row>
    <row r="11" spans="1:10" ht="28.5" customHeight="1">
      <c r="A11" s="3" t="s">
        <v>16</v>
      </c>
      <c r="B11" s="26">
        <v>19528</v>
      </c>
      <c r="C11" s="4">
        <v>247351</v>
      </c>
      <c r="D11" s="4">
        <v>11282</v>
      </c>
      <c r="E11" s="8">
        <f t="shared" si="0"/>
        <v>21.924392838149263</v>
      </c>
      <c r="F11" s="4">
        <v>9345</v>
      </c>
      <c r="G11" s="3">
        <v>21211</v>
      </c>
      <c r="H11" s="8">
        <f t="shared" si="1"/>
        <v>11.661449248031682</v>
      </c>
      <c r="I11" s="6">
        <v>3781</v>
      </c>
      <c r="J11" s="12">
        <f t="shared" si="2"/>
        <v>2.4715683681565723</v>
      </c>
    </row>
    <row r="12" spans="1:10" ht="28.5" customHeight="1">
      <c r="A12" s="3" t="s">
        <v>17</v>
      </c>
      <c r="B12" s="26">
        <v>3365</v>
      </c>
      <c r="C12" s="4">
        <v>42418</v>
      </c>
      <c r="D12" s="4">
        <v>1939</v>
      </c>
      <c r="E12" s="8">
        <f t="shared" si="0"/>
        <v>21.876224858174318</v>
      </c>
      <c r="F12" s="4">
        <v>1323</v>
      </c>
      <c r="G12" s="3">
        <v>3470</v>
      </c>
      <c r="H12" s="8">
        <f t="shared" si="1"/>
        <v>12.224207492795388</v>
      </c>
      <c r="I12" s="6">
        <v>602</v>
      </c>
      <c r="J12" s="12">
        <f t="shared" si="2"/>
        <v>2.197674418604651</v>
      </c>
    </row>
    <row r="13" spans="1:10" ht="28.5" customHeight="1">
      <c r="A13" s="3" t="s">
        <v>18</v>
      </c>
      <c r="B13" s="26">
        <v>843</v>
      </c>
      <c r="C13" s="4">
        <v>9142</v>
      </c>
      <c r="D13" s="4">
        <v>458</v>
      </c>
      <c r="E13" s="8">
        <f t="shared" si="0"/>
        <v>19.96069868995633</v>
      </c>
      <c r="F13" s="4">
        <v>258</v>
      </c>
      <c r="G13" s="3">
        <v>853</v>
      </c>
      <c r="H13" s="8">
        <f t="shared" si="1"/>
        <v>10.71746776084408</v>
      </c>
      <c r="I13" s="6">
        <v>129</v>
      </c>
      <c r="J13" s="12">
        <f t="shared" si="2"/>
        <v>2</v>
      </c>
    </row>
    <row r="14" spans="1:10" ht="28.5" customHeight="1">
      <c r="A14" s="3" t="s">
        <v>19</v>
      </c>
      <c r="B14" s="26">
        <v>9167</v>
      </c>
      <c r="C14" s="4">
        <v>110655</v>
      </c>
      <c r="D14" s="4">
        <v>5134</v>
      </c>
      <c r="E14" s="8">
        <f t="shared" si="0"/>
        <v>21.55336969224776</v>
      </c>
      <c r="F14" s="4">
        <v>3926</v>
      </c>
      <c r="G14" s="3">
        <v>9732</v>
      </c>
      <c r="H14" s="8">
        <f t="shared" si="1"/>
        <v>11.370221948212084</v>
      </c>
      <c r="I14" s="6">
        <v>1801</v>
      </c>
      <c r="J14" s="12">
        <f t="shared" si="2"/>
        <v>2.1799000555247083</v>
      </c>
    </row>
    <row r="15" spans="1:10" ht="28.5" customHeight="1">
      <c r="A15" s="3" t="s">
        <v>20</v>
      </c>
      <c r="B15" s="26">
        <v>10846</v>
      </c>
      <c r="C15" s="4">
        <v>135090</v>
      </c>
      <c r="D15" s="4">
        <v>5946</v>
      </c>
      <c r="E15" s="8">
        <f t="shared" si="0"/>
        <v>22.719475277497477</v>
      </c>
      <c r="F15" s="4">
        <v>3504</v>
      </c>
      <c r="G15" s="3">
        <v>10858</v>
      </c>
      <c r="H15" s="8">
        <f t="shared" si="1"/>
        <v>12.441517774912507</v>
      </c>
      <c r="I15" s="6">
        <v>1916</v>
      </c>
      <c r="J15" s="12">
        <f t="shared" si="2"/>
        <v>1.8288100208768268</v>
      </c>
    </row>
    <row r="16" spans="1:10" ht="28.5" customHeight="1">
      <c r="A16" s="3" t="s">
        <v>21</v>
      </c>
      <c r="B16" s="26">
        <v>4348</v>
      </c>
      <c r="C16" s="4">
        <v>45301</v>
      </c>
      <c r="D16" s="4">
        <v>2315</v>
      </c>
      <c r="E16" s="8">
        <f t="shared" si="0"/>
        <v>19.568466522678186</v>
      </c>
      <c r="F16" s="4">
        <v>1284</v>
      </c>
      <c r="G16" s="3">
        <v>4522</v>
      </c>
      <c r="H16" s="8">
        <f t="shared" si="1"/>
        <v>10.017912428129147</v>
      </c>
      <c r="I16" s="6">
        <v>709</v>
      </c>
      <c r="J16" s="12">
        <f t="shared" si="2"/>
        <v>1.8110014104372356</v>
      </c>
    </row>
    <row r="17" spans="1:10" ht="28.5" customHeight="1">
      <c r="A17" s="3" t="s">
        <v>22</v>
      </c>
      <c r="B17" s="26">
        <v>15474</v>
      </c>
      <c r="C17" s="4">
        <v>175814</v>
      </c>
      <c r="D17" s="4">
        <v>8233</v>
      </c>
      <c r="E17" s="8">
        <f t="shared" si="0"/>
        <v>21.354791691971336</v>
      </c>
      <c r="F17" s="4">
        <v>6212</v>
      </c>
      <c r="G17" s="3">
        <v>15893</v>
      </c>
      <c r="H17" s="8">
        <f t="shared" si="1"/>
        <v>11.062354495689926</v>
      </c>
      <c r="I17" s="6">
        <v>3338</v>
      </c>
      <c r="J17" s="12">
        <f t="shared" si="2"/>
        <v>1.8609946075494308</v>
      </c>
    </row>
    <row r="18" spans="1:10" ht="28.5" customHeight="1">
      <c r="A18" s="3" t="s">
        <v>23</v>
      </c>
      <c r="B18" s="26">
        <v>7326</v>
      </c>
      <c r="C18" s="4">
        <v>92446</v>
      </c>
      <c r="D18" s="4">
        <v>4159</v>
      </c>
      <c r="E18" s="8">
        <f t="shared" si="0"/>
        <v>22.227939408511663</v>
      </c>
      <c r="F18" s="4">
        <v>2529</v>
      </c>
      <c r="G18" s="3">
        <v>7524</v>
      </c>
      <c r="H18" s="8">
        <f t="shared" si="1"/>
        <v>12.286815523657628</v>
      </c>
      <c r="I18" s="6">
        <v>1281</v>
      </c>
      <c r="J18" s="12">
        <f t="shared" si="2"/>
        <v>1.9742388758782201</v>
      </c>
    </row>
    <row r="19" spans="1:10" ht="28.5" customHeight="1">
      <c r="A19" s="3" t="s">
        <v>24</v>
      </c>
      <c r="B19" s="26">
        <v>1855</v>
      </c>
      <c r="C19" s="4">
        <v>23052</v>
      </c>
      <c r="D19" s="4">
        <v>1064</v>
      </c>
      <c r="E19" s="8">
        <f t="shared" si="0"/>
        <v>21.665413533834588</v>
      </c>
      <c r="F19" s="4">
        <v>598</v>
      </c>
      <c r="G19" s="3">
        <v>1996</v>
      </c>
      <c r="H19" s="8">
        <f t="shared" si="1"/>
        <v>11.549098196392785</v>
      </c>
      <c r="I19" s="6">
        <v>278</v>
      </c>
      <c r="J19" s="12">
        <f t="shared" si="2"/>
        <v>2.1510791366906474</v>
      </c>
    </row>
    <row r="20" spans="1:10" ht="28.5" customHeight="1">
      <c r="A20" s="3" t="s">
        <v>25</v>
      </c>
      <c r="B20" s="26">
        <v>10841</v>
      </c>
      <c r="C20" s="7">
        <v>134046</v>
      </c>
      <c r="D20" s="7">
        <v>6158</v>
      </c>
      <c r="E20" s="8">
        <f t="shared" si="0"/>
        <v>21.76778174732056</v>
      </c>
      <c r="F20" s="7">
        <v>4409</v>
      </c>
      <c r="G20" s="5">
        <v>11263</v>
      </c>
      <c r="H20" s="8">
        <f t="shared" si="1"/>
        <v>11.901447216549764</v>
      </c>
      <c r="I20" s="5">
        <v>1957</v>
      </c>
      <c r="J20" s="12">
        <f t="shared" si="2"/>
        <v>2.252938170669392</v>
      </c>
    </row>
    <row r="21" spans="1:10" ht="33" customHeight="1" thickBot="1">
      <c r="A21" s="5" t="s">
        <v>26</v>
      </c>
      <c r="B21" s="27">
        <f>SUM(B3:B20)</f>
        <v>139239</v>
      </c>
      <c r="C21" s="16">
        <v>1670117</v>
      </c>
      <c r="D21" s="16">
        <v>77425</v>
      </c>
      <c r="E21" s="15">
        <f t="shared" si="0"/>
        <v>21.57077171456248</v>
      </c>
      <c r="F21" s="16">
        <v>55670</v>
      </c>
      <c r="G21" s="16">
        <v>143784</v>
      </c>
      <c r="H21" s="15">
        <f t="shared" si="1"/>
        <v>11.615457909085851</v>
      </c>
      <c r="I21" s="16">
        <v>26622</v>
      </c>
      <c r="J21" s="17">
        <f>F21/I21</f>
        <v>2.0911276387949815</v>
      </c>
    </row>
  </sheetData>
  <mergeCells count="1">
    <mergeCell ref="B1:J1"/>
  </mergeCells>
  <printOptions horizontalCentered="1"/>
  <pageMargins left="0.22" right="0.16" top="0.65" bottom="0.7" header="0.28" footer="0.28"/>
  <pageSetup fitToHeight="1" fitToWidth="1" horizontalDpi="600" verticalDpi="600" orientation="landscape" paperSize="9" scale="59" r:id="rId1"/>
  <headerFooter alignWithMargins="0">
    <oddHeader>&amp;L&amp;F&amp;R&amp;A</oddHeader>
    <oddFooter>&amp;L(*) DATI COMUNICATI AL SIDI ENTRO IL 27 OTTOBRE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C1">
      <selection activeCell="K2" sqref="K1:O16384"/>
    </sheetView>
  </sheetViews>
  <sheetFormatPr defaultColWidth="9.00390625" defaultRowHeight="12.75"/>
  <cols>
    <col min="1" max="1" width="14.75390625" style="0" bestFit="1" customWidth="1"/>
    <col min="2" max="2" width="8.875" style="0" customWidth="1"/>
    <col min="4" max="4" width="7.25390625" style="0" bestFit="1" customWidth="1"/>
    <col min="5" max="5" width="6.125" style="0" bestFit="1" customWidth="1"/>
    <col min="6" max="6" width="6.25390625" style="0" bestFit="1" customWidth="1"/>
    <col min="7" max="7" width="10.00390625" style="0" customWidth="1"/>
    <col min="8" max="8" width="6.75390625" style="0" customWidth="1"/>
    <col min="9" max="9" width="9.75390625" style="0" customWidth="1"/>
    <col min="10" max="10" width="8.125" style="0" customWidth="1"/>
  </cols>
  <sheetData>
    <row r="1" spans="2:10" ht="22.5" customHeight="1" thickBot="1">
      <c r="B1" s="32" t="s">
        <v>33</v>
      </c>
      <c r="C1" s="33"/>
      <c r="D1" s="33"/>
      <c r="E1" s="33"/>
      <c r="F1" s="33"/>
      <c r="G1" s="33"/>
      <c r="H1" s="33"/>
      <c r="I1" s="33"/>
      <c r="J1" s="34"/>
    </row>
    <row r="2" spans="1:10" ht="108.75" customHeight="1">
      <c r="A2" s="1" t="s">
        <v>0</v>
      </c>
      <c r="B2" s="25" t="s">
        <v>34</v>
      </c>
      <c r="C2" s="28" t="s">
        <v>1</v>
      </c>
      <c r="D2" s="29" t="s">
        <v>2</v>
      </c>
      <c r="E2" s="29" t="s">
        <v>30</v>
      </c>
      <c r="F2" s="29" t="s">
        <v>7</v>
      </c>
      <c r="G2" s="29" t="s">
        <v>28</v>
      </c>
      <c r="H2" s="29" t="s">
        <v>31</v>
      </c>
      <c r="I2" s="29" t="s">
        <v>27</v>
      </c>
      <c r="J2" s="30" t="s">
        <v>32</v>
      </c>
    </row>
    <row r="3" spans="1:10" ht="30" customHeight="1">
      <c r="A3" s="3" t="s">
        <v>8</v>
      </c>
      <c r="B3" s="26">
        <v>5025</v>
      </c>
      <c r="C3" s="11">
        <v>60624</v>
      </c>
      <c r="D3" s="4">
        <v>2771</v>
      </c>
      <c r="E3" s="8">
        <f>C3/D3</f>
        <v>21.87802237459401</v>
      </c>
      <c r="F3" s="4">
        <v>1543</v>
      </c>
      <c r="G3" s="3">
        <v>5377</v>
      </c>
      <c r="H3" s="8">
        <f>C3/G3</f>
        <v>11.274688488004463</v>
      </c>
      <c r="I3" s="5">
        <v>608</v>
      </c>
      <c r="J3" s="12">
        <f>F3/I3</f>
        <v>2.5378289473684212</v>
      </c>
    </row>
    <row r="4" spans="1:10" ht="30" customHeight="1">
      <c r="A4" s="3" t="s">
        <v>9</v>
      </c>
      <c r="B4" s="26">
        <v>2723</v>
      </c>
      <c r="C4" s="11">
        <v>32780</v>
      </c>
      <c r="D4" s="4">
        <v>1563</v>
      </c>
      <c r="E4" s="8">
        <f aca="true" t="shared" si="0" ref="E4:E21">C4/D4</f>
        <v>20.972488803582852</v>
      </c>
      <c r="F4" s="4">
        <v>536</v>
      </c>
      <c r="G4" s="3">
        <v>3040</v>
      </c>
      <c r="H4" s="8">
        <f aca="true" t="shared" si="1" ref="H4:H21">C4/G4</f>
        <v>10.782894736842104</v>
      </c>
      <c r="I4" s="5">
        <v>282</v>
      </c>
      <c r="J4" s="12">
        <f aca="true" t="shared" si="2" ref="J4:J21">F4/I4</f>
        <v>1.900709219858156</v>
      </c>
    </row>
    <row r="5" spans="1:10" ht="30" customHeight="1">
      <c r="A5" s="3" t="s">
        <v>10</v>
      </c>
      <c r="B5" s="26">
        <v>9480</v>
      </c>
      <c r="C5" s="11">
        <v>111336</v>
      </c>
      <c r="D5" s="4">
        <v>5317</v>
      </c>
      <c r="E5" s="8">
        <f t="shared" si="0"/>
        <v>20.93962760955426</v>
      </c>
      <c r="F5" s="4">
        <v>1975</v>
      </c>
      <c r="G5" s="3">
        <v>10278</v>
      </c>
      <c r="H5" s="8">
        <f t="shared" si="1"/>
        <v>10.832457676590776</v>
      </c>
      <c r="I5" s="5">
        <v>1070</v>
      </c>
      <c r="J5" s="12">
        <f t="shared" si="2"/>
        <v>1.8457943925233644</v>
      </c>
    </row>
    <row r="6" spans="1:10" ht="30" customHeight="1">
      <c r="A6" s="3" t="s">
        <v>11</v>
      </c>
      <c r="B6" s="26">
        <v>25673</v>
      </c>
      <c r="C6" s="11">
        <v>323426</v>
      </c>
      <c r="D6" s="4">
        <v>14297</v>
      </c>
      <c r="E6" s="8">
        <f t="shared" si="0"/>
        <v>22.62194866055816</v>
      </c>
      <c r="F6" s="4">
        <v>5247</v>
      </c>
      <c r="G6" s="3">
        <v>27085</v>
      </c>
      <c r="H6" s="8">
        <f t="shared" si="1"/>
        <v>11.941148237031568</v>
      </c>
      <c r="I6" s="5">
        <v>2815</v>
      </c>
      <c r="J6" s="12">
        <f t="shared" si="2"/>
        <v>1.8639431616341031</v>
      </c>
    </row>
    <row r="7" spans="1:10" ht="30" customHeight="1">
      <c r="A7" s="3" t="s">
        <v>12</v>
      </c>
      <c r="B7" s="26">
        <v>12886</v>
      </c>
      <c r="C7" s="11">
        <v>162335</v>
      </c>
      <c r="D7" s="4">
        <v>7128</v>
      </c>
      <c r="E7" s="8">
        <f t="shared" si="0"/>
        <v>22.774270482603814</v>
      </c>
      <c r="F7" s="4">
        <v>3445</v>
      </c>
      <c r="G7" s="3">
        <v>14171</v>
      </c>
      <c r="H7" s="8">
        <f t="shared" si="1"/>
        <v>11.455437160397995</v>
      </c>
      <c r="I7" s="5">
        <v>1591</v>
      </c>
      <c r="J7" s="12">
        <f t="shared" si="2"/>
        <v>2.1653048397234445</v>
      </c>
    </row>
    <row r="8" spans="1:10" ht="30" customHeight="1">
      <c r="A8" s="3" t="s">
        <v>13</v>
      </c>
      <c r="B8" s="26">
        <v>3994</v>
      </c>
      <c r="C8" s="11">
        <v>45231</v>
      </c>
      <c r="D8" s="4">
        <v>2230</v>
      </c>
      <c r="E8" s="8">
        <f t="shared" si="0"/>
        <v>20.282959641255605</v>
      </c>
      <c r="F8" s="4">
        <v>665</v>
      </c>
      <c r="G8" s="3">
        <v>4386</v>
      </c>
      <c r="H8" s="8">
        <f t="shared" si="1"/>
        <v>10.312585499316006</v>
      </c>
      <c r="I8" s="5">
        <v>340</v>
      </c>
      <c r="J8" s="12">
        <f t="shared" si="2"/>
        <v>1.9558823529411764</v>
      </c>
    </row>
    <row r="9" spans="1:10" ht="30" customHeight="1">
      <c r="A9" s="3" t="s">
        <v>14</v>
      </c>
      <c r="B9" s="26">
        <v>19773</v>
      </c>
      <c r="C9" s="11">
        <v>245447</v>
      </c>
      <c r="D9" s="4">
        <v>10967</v>
      </c>
      <c r="E9" s="8">
        <f t="shared" si="0"/>
        <v>22.380505151819094</v>
      </c>
      <c r="F9" s="4">
        <v>4773</v>
      </c>
      <c r="G9" s="3">
        <v>20788</v>
      </c>
      <c r="H9" s="8">
        <f t="shared" si="1"/>
        <v>11.807148354820088</v>
      </c>
      <c r="I9" s="5">
        <v>1872</v>
      </c>
      <c r="J9" s="12">
        <f t="shared" si="2"/>
        <v>2.5496794871794872</v>
      </c>
    </row>
    <row r="10" spans="1:10" ht="30" customHeight="1">
      <c r="A10" s="3" t="s">
        <v>15</v>
      </c>
      <c r="B10" s="26">
        <v>4515</v>
      </c>
      <c r="C10" s="11">
        <v>56319</v>
      </c>
      <c r="D10" s="4">
        <v>2506</v>
      </c>
      <c r="E10" s="8">
        <f t="shared" si="0"/>
        <v>22.47366320830008</v>
      </c>
      <c r="F10" s="4">
        <v>945</v>
      </c>
      <c r="G10" s="3">
        <v>4852</v>
      </c>
      <c r="H10" s="8">
        <f t="shared" si="1"/>
        <v>11.607378400659522</v>
      </c>
      <c r="I10" s="5">
        <v>461</v>
      </c>
      <c r="J10" s="12">
        <f t="shared" si="2"/>
        <v>2.049891540130152</v>
      </c>
    </row>
    <row r="11" spans="1:10" ht="30" customHeight="1">
      <c r="A11" s="3" t="s">
        <v>16</v>
      </c>
      <c r="B11" s="26">
        <v>27237</v>
      </c>
      <c r="C11" s="11">
        <v>338885</v>
      </c>
      <c r="D11" s="4">
        <v>15018</v>
      </c>
      <c r="E11" s="8">
        <f t="shared" si="0"/>
        <v>22.565255027300573</v>
      </c>
      <c r="F11" s="4">
        <v>4677</v>
      </c>
      <c r="G11" s="3">
        <v>29772</v>
      </c>
      <c r="H11" s="8">
        <f t="shared" si="1"/>
        <v>11.38267499664114</v>
      </c>
      <c r="I11" s="5">
        <v>1978</v>
      </c>
      <c r="J11" s="12">
        <f t="shared" si="2"/>
        <v>2.364509605662285</v>
      </c>
    </row>
    <row r="12" spans="1:10" ht="30" customHeight="1">
      <c r="A12" s="3" t="s">
        <v>17</v>
      </c>
      <c r="B12" s="26">
        <v>5720</v>
      </c>
      <c r="C12" s="11">
        <v>70185</v>
      </c>
      <c r="D12" s="4">
        <v>3098</v>
      </c>
      <c r="E12" s="8">
        <f t="shared" si="0"/>
        <v>22.654938670109747</v>
      </c>
      <c r="F12" s="4">
        <v>1348</v>
      </c>
      <c r="G12" s="3">
        <v>6342</v>
      </c>
      <c r="H12" s="8">
        <f t="shared" si="1"/>
        <v>11.066698202459792</v>
      </c>
      <c r="I12" s="5">
        <v>624</v>
      </c>
      <c r="J12" s="12">
        <f t="shared" si="2"/>
        <v>2.16025641025641</v>
      </c>
    </row>
    <row r="13" spans="1:10" ht="30" customHeight="1">
      <c r="A13" s="3" t="s">
        <v>18</v>
      </c>
      <c r="B13" s="26">
        <v>1363</v>
      </c>
      <c r="C13" s="11">
        <v>16496</v>
      </c>
      <c r="D13" s="4">
        <v>764</v>
      </c>
      <c r="E13" s="8">
        <f t="shared" si="0"/>
        <v>21.591623036649214</v>
      </c>
      <c r="F13" s="4">
        <v>302</v>
      </c>
      <c r="G13" s="3">
        <v>1476</v>
      </c>
      <c r="H13" s="8">
        <f t="shared" si="1"/>
        <v>11.176151761517616</v>
      </c>
      <c r="I13" s="5">
        <v>141</v>
      </c>
      <c r="J13" s="12">
        <f t="shared" si="2"/>
        <v>2.141843971631206</v>
      </c>
    </row>
    <row r="14" spans="1:10" ht="30" customHeight="1">
      <c r="A14" s="3" t="s">
        <v>19</v>
      </c>
      <c r="B14" s="26">
        <v>13368</v>
      </c>
      <c r="C14" s="11">
        <v>156665</v>
      </c>
      <c r="D14" s="4">
        <v>7297</v>
      </c>
      <c r="E14" s="8">
        <f t="shared" si="0"/>
        <v>21.469782102233793</v>
      </c>
      <c r="F14" s="4">
        <v>3063</v>
      </c>
      <c r="G14" s="3">
        <v>14569</v>
      </c>
      <c r="H14" s="8">
        <f t="shared" si="1"/>
        <v>10.753311826480884</v>
      </c>
      <c r="I14" s="5">
        <v>1389</v>
      </c>
      <c r="J14" s="12">
        <f t="shared" si="2"/>
        <v>2.205183585313175</v>
      </c>
    </row>
    <row r="15" spans="1:10" ht="30" customHeight="1">
      <c r="A15" s="3" t="s">
        <v>20</v>
      </c>
      <c r="B15" s="26">
        <v>18116</v>
      </c>
      <c r="C15" s="11">
        <v>221405</v>
      </c>
      <c r="D15" s="4">
        <v>9869</v>
      </c>
      <c r="E15" s="8">
        <f t="shared" si="0"/>
        <v>22.43439051575641</v>
      </c>
      <c r="F15" s="4">
        <v>4175</v>
      </c>
      <c r="G15" s="3">
        <v>19235</v>
      </c>
      <c r="H15" s="8">
        <f t="shared" si="1"/>
        <v>11.51052768390954</v>
      </c>
      <c r="I15" s="5">
        <v>2189</v>
      </c>
      <c r="J15" s="12">
        <f t="shared" si="2"/>
        <v>1.907263590680676</v>
      </c>
    </row>
    <row r="16" spans="1:10" ht="30" customHeight="1">
      <c r="A16" s="3" t="s">
        <v>21</v>
      </c>
      <c r="B16" s="26">
        <v>7002</v>
      </c>
      <c r="C16" s="11">
        <v>77831</v>
      </c>
      <c r="D16" s="4">
        <v>3804</v>
      </c>
      <c r="E16" s="8">
        <f t="shared" si="0"/>
        <v>20.46030494216614</v>
      </c>
      <c r="F16" s="4">
        <v>1329</v>
      </c>
      <c r="G16" s="3">
        <v>7381</v>
      </c>
      <c r="H16" s="8">
        <f t="shared" si="1"/>
        <v>10.544777130470125</v>
      </c>
      <c r="I16" s="5">
        <v>632</v>
      </c>
      <c r="J16" s="12">
        <f t="shared" si="2"/>
        <v>2.1028481012658227</v>
      </c>
    </row>
    <row r="17" spans="1:10" ht="30" customHeight="1">
      <c r="A17" s="3" t="s">
        <v>22</v>
      </c>
      <c r="B17" s="26">
        <v>21842</v>
      </c>
      <c r="C17" s="11">
        <v>259992</v>
      </c>
      <c r="D17" s="4">
        <v>11747</v>
      </c>
      <c r="E17" s="8">
        <f t="shared" si="0"/>
        <v>22.132629607559377</v>
      </c>
      <c r="F17" s="4">
        <v>5533</v>
      </c>
      <c r="G17" s="3">
        <v>22857</v>
      </c>
      <c r="H17" s="8">
        <f t="shared" si="1"/>
        <v>11.374721092006824</v>
      </c>
      <c r="I17" s="5">
        <v>2965</v>
      </c>
      <c r="J17" s="12">
        <f t="shared" si="2"/>
        <v>1.8661045531197302</v>
      </c>
    </row>
    <row r="18" spans="1:10" ht="30" customHeight="1">
      <c r="A18" s="3" t="s">
        <v>23</v>
      </c>
      <c r="B18" s="26">
        <v>12304</v>
      </c>
      <c r="C18" s="11">
        <v>145827</v>
      </c>
      <c r="D18" s="4">
        <v>6695</v>
      </c>
      <c r="E18" s="8">
        <f t="shared" si="0"/>
        <v>21.781478715459297</v>
      </c>
      <c r="F18" s="4">
        <v>3099</v>
      </c>
      <c r="G18" s="3">
        <v>13396</v>
      </c>
      <c r="H18" s="8">
        <f t="shared" si="1"/>
        <v>10.885861451179457</v>
      </c>
      <c r="I18" s="5">
        <v>1408</v>
      </c>
      <c r="J18" s="12">
        <f t="shared" si="2"/>
        <v>2.2009943181818183</v>
      </c>
    </row>
    <row r="19" spans="1:10" ht="30" customHeight="1">
      <c r="A19" s="3" t="s">
        <v>24</v>
      </c>
      <c r="B19" s="26">
        <v>3089</v>
      </c>
      <c r="C19" s="11">
        <v>36974</v>
      </c>
      <c r="D19" s="4">
        <v>1715</v>
      </c>
      <c r="E19" s="8">
        <f t="shared" si="0"/>
        <v>21.559183673469388</v>
      </c>
      <c r="F19" s="4">
        <v>661</v>
      </c>
      <c r="G19" s="3">
        <v>3433</v>
      </c>
      <c r="H19" s="8">
        <f t="shared" si="1"/>
        <v>10.770171861345762</v>
      </c>
      <c r="I19" s="5">
        <v>236</v>
      </c>
      <c r="J19" s="12">
        <f t="shared" si="2"/>
        <v>2.8008474576271185</v>
      </c>
    </row>
    <row r="20" spans="1:10" ht="30" customHeight="1">
      <c r="A20" s="3" t="s">
        <v>25</v>
      </c>
      <c r="B20" s="26">
        <v>15590</v>
      </c>
      <c r="C20" s="11">
        <v>187078</v>
      </c>
      <c r="D20" s="4">
        <v>8403</v>
      </c>
      <c r="E20" s="8">
        <f t="shared" si="0"/>
        <v>22.26323931929073</v>
      </c>
      <c r="F20" s="4">
        <v>2309</v>
      </c>
      <c r="G20" s="3">
        <v>16808</v>
      </c>
      <c r="H20" s="8">
        <f t="shared" si="1"/>
        <v>11.130295097572585</v>
      </c>
      <c r="I20" s="5">
        <v>1082</v>
      </c>
      <c r="J20" s="12">
        <f t="shared" si="2"/>
        <v>2.1340110905730127</v>
      </c>
    </row>
    <row r="21" spans="1:10" ht="33.75" customHeight="1" thickBot="1">
      <c r="A21" s="5" t="s">
        <v>26</v>
      </c>
      <c r="B21" s="27">
        <f>SUM(B3:B20)</f>
        <v>209700</v>
      </c>
      <c r="C21" s="13">
        <v>2548836</v>
      </c>
      <c r="D21" s="14">
        <v>115189</v>
      </c>
      <c r="E21" s="15">
        <f t="shared" si="0"/>
        <v>22.1274253617967</v>
      </c>
      <c r="F21" s="14">
        <v>45625</v>
      </c>
      <c r="G21" s="14">
        <f>SUM(G3:G20)</f>
        <v>225246</v>
      </c>
      <c r="H21" s="15">
        <f t="shared" si="1"/>
        <v>11.315788071708266</v>
      </c>
      <c r="I21" s="16">
        <v>21683</v>
      </c>
      <c r="J21" s="17">
        <f t="shared" si="2"/>
        <v>2.1041830005073097</v>
      </c>
    </row>
  </sheetData>
  <mergeCells count="1">
    <mergeCell ref="B1:J1"/>
  </mergeCells>
  <printOptions horizontalCentered="1"/>
  <pageMargins left="0.21" right="0.21" top="0.63" bottom="0.87" header="0.26" footer="0.45"/>
  <pageSetup fitToHeight="1" fitToWidth="1" horizontalDpi="600" verticalDpi="600" orientation="landscape" paperSize="9" scale="66" r:id="rId1"/>
  <headerFooter alignWithMargins="0">
    <oddHeader>&amp;L&amp;F&amp;R&amp;A</oddHeader>
    <oddFooter>&amp;L(*) DATI COMUNICATI AL SIDI ENTRO IL 27 OTTOBRE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14.75390625" style="0" bestFit="1" customWidth="1"/>
    <col min="2" max="2" width="8.875" style="0" customWidth="1"/>
    <col min="4" max="4" width="7.25390625" style="0" bestFit="1" customWidth="1"/>
    <col min="5" max="5" width="6.125" style="0" bestFit="1" customWidth="1"/>
    <col min="6" max="6" width="7.25390625" style="0" bestFit="1" customWidth="1"/>
    <col min="7" max="7" width="10.00390625" style="0" customWidth="1"/>
    <col min="8" max="8" width="6.75390625" style="0" customWidth="1"/>
    <col min="9" max="9" width="9.75390625" style="0" customWidth="1"/>
    <col min="10" max="10" width="8.125" style="0" customWidth="1"/>
  </cols>
  <sheetData>
    <row r="1" spans="2:10" ht="22.5" customHeight="1" thickBot="1">
      <c r="B1" s="32" t="s">
        <v>33</v>
      </c>
      <c r="C1" s="33"/>
      <c r="D1" s="33"/>
      <c r="E1" s="33"/>
      <c r="F1" s="33"/>
      <c r="G1" s="33"/>
      <c r="H1" s="33"/>
      <c r="I1" s="33"/>
      <c r="J1" s="34"/>
    </row>
    <row r="2" spans="1:10" ht="99.75" customHeight="1">
      <c r="A2" s="23" t="s">
        <v>0</v>
      </c>
      <c r="B2" s="25" t="s">
        <v>34</v>
      </c>
      <c r="C2" s="31" t="s">
        <v>1</v>
      </c>
      <c r="D2" s="29" t="s">
        <v>2</v>
      </c>
      <c r="E2" s="29" t="s">
        <v>30</v>
      </c>
      <c r="F2" s="29" t="s">
        <v>7</v>
      </c>
      <c r="G2" s="29" t="s">
        <v>28</v>
      </c>
      <c r="H2" s="29" t="s">
        <v>31</v>
      </c>
      <c r="I2" s="29" t="s">
        <v>27</v>
      </c>
      <c r="J2" s="30" t="s">
        <v>32</v>
      </c>
    </row>
    <row r="3" spans="1:10" ht="30" customHeight="1">
      <c r="A3" s="9" t="s">
        <v>8</v>
      </c>
      <c r="B3" s="26">
        <f>infanzia!B3+primaria!B3+'I grado'!B3+'II grado '!B3</f>
        <v>15206</v>
      </c>
      <c r="C3" s="21">
        <f>infanzia!C3+primaria!C3+'I grado'!C3+'II grado '!C3</f>
        <v>181721</v>
      </c>
      <c r="D3" s="4">
        <f>infanzia!D3+primaria!D3+'I grado'!D3+'II grado '!D3</f>
        <v>8934</v>
      </c>
      <c r="E3" s="8">
        <f>C3/D3</f>
        <v>20.3403850458921</v>
      </c>
      <c r="F3" s="4">
        <f>infanzia!F3+primaria!F3+'I grado'!F3+'II grado '!F3</f>
        <v>4936</v>
      </c>
      <c r="G3" s="3">
        <f>infanzia!G3+primaria!G3+'I grado'!G3+'II grado '!G3</f>
        <v>15699</v>
      </c>
      <c r="H3" s="8">
        <f>C3/G3</f>
        <v>11.575323268998025</v>
      </c>
      <c r="I3" s="3">
        <f>infanzia!I3+primaria!I3+'I grado'!I3+'II grado '!I3</f>
        <v>2050</v>
      </c>
      <c r="J3" s="12">
        <f>F3/I3</f>
        <v>2.4078048780487804</v>
      </c>
    </row>
    <row r="4" spans="1:10" ht="30" customHeight="1">
      <c r="A4" s="9" t="s">
        <v>9</v>
      </c>
      <c r="B4" s="26">
        <f>infanzia!B4+primaria!B4+'I grado'!B4+'II grado '!B4</f>
        <v>8206</v>
      </c>
      <c r="C4" s="21">
        <f>infanzia!C4+primaria!C4+'I grado'!C4+'II grado '!C4</f>
        <v>90259</v>
      </c>
      <c r="D4" s="4">
        <f>infanzia!D4+primaria!D4+'I grado'!D4+'II grado '!D4</f>
        <v>4594</v>
      </c>
      <c r="E4" s="8">
        <f aca="true" t="shared" si="0" ref="E4:E21">C4/D4</f>
        <v>19.647148454505878</v>
      </c>
      <c r="F4" s="4">
        <f>infanzia!F4+primaria!F4+'I grado'!F4+'II grado '!F4</f>
        <v>1554</v>
      </c>
      <c r="G4" s="3">
        <f>infanzia!G4+primaria!G4+'I grado'!G4+'II grado '!G4</f>
        <v>8511</v>
      </c>
      <c r="H4" s="8">
        <f aca="true" t="shared" si="1" ref="H4:H21">C4/G4</f>
        <v>10.604981788273998</v>
      </c>
      <c r="I4" s="3">
        <f>infanzia!I4+primaria!I4+'I grado'!I4+'II grado '!I4</f>
        <v>957</v>
      </c>
      <c r="J4" s="12">
        <f aca="true" t="shared" si="2" ref="J4:J21">F4/I4</f>
        <v>1.6238244514106583</v>
      </c>
    </row>
    <row r="5" spans="1:10" ht="30" customHeight="1">
      <c r="A5" s="9" t="s">
        <v>10</v>
      </c>
      <c r="B5" s="26">
        <f>infanzia!B5+primaria!B5+'I grado'!B5+'II grado '!B5</f>
        <v>28616</v>
      </c>
      <c r="C5" s="21">
        <f>infanzia!C5+primaria!C5+'I grado'!C5+'II grado '!C5</f>
        <v>312354</v>
      </c>
      <c r="D5" s="4">
        <f>infanzia!D5+primaria!D5+'I grado'!D5+'II grado '!D5</f>
        <v>16233</v>
      </c>
      <c r="E5" s="8">
        <f t="shared" si="0"/>
        <v>19.241914618369986</v>
      </c>
      <c r="F5" s="4">
        <f>infanzia!F5+primaria!F5+'I grado'!F5+'II grado '!F5</f>
        <v>6232</v>
      </c>
      <c r="G5" s="3">
        <f>infanzia!G5+primaria!G5+'I grado'!G5+'II grado '!G5</f>
        <v>29517</v>
      </c>
      <c r="H5" s="8">
        <f t="shared" si="1"/>
        <v>10.582172985059458</v>
      </c>
      <c r="I5" s="3">
        <f>infanzia!I5+primaria!I5+'I grado'!I5+'II grado '!I5</f>
        <v>3691</v>
      </c>
      <c r="J5" s="12">
        <f t="shared" si="2"/>
        <v>1.68843131942563</v>
      </c>
    </row>
    <row r="6" spans="1:10" ht="30" customHeight="1">
      <c r="A6" s="9" t="s">
        <v>11</v>
      </c>
      <c r="B6" s="26">
        <f>infanzia!B6+primaria!B6+'I grado'!B6+'II grado '!B6</f>
        <v>78600</v>
      </c>
      <c r="C6" s="21">
        <f>infanzia!C6+primaria!C6+'I grado'!C6+'II grado '!C6</f>
        <v>964955</v>
      </c>
      <c r="D6" s="4">
        <f>infanzia!D6+primaria!D6+'I grado'!D6+'II grado '!D6</f>
        <v>46298</v>
      </c>
      <c r="E6" s="8">
        <f t="shared" si="0"/>
        <v>20.842261004795024</v>
      </c>
      <c r="F6" s="4">
        <f>infanzia!F6+primaria!F6+'I grado'!F6+'II grado '!F6</f>
        <v>20875</v>
      </c>
      <c r="G6" s="3">
        <f>infanzia!G6+primaria!G6+'I grado'!G6+'II grado '!G6</f>
        <v>79358</v>
      </c>
      <c r="H6" s="8">
        <f t="shared" si="1"/>
        <v>12.159517628972504</v>
      </c>
      <c r="I6" s="3">
        <f>infanzia!I6+primaria!I6+'I grado'!I6+'II grado '!I6</f>
        <v>11914</v>
      </c>
      <c r="J6" s="12">
        <f t="shared" si="2"/>
        <v>1.7521403390968608</v>
      </c>
    </row>
    <row r="7" spans="1:10" ht="30" customHeight="1">
      <c r="A7" s="9" t="s">
        <v>12</v>
      </c>
      <c r="B7" s="26">
        <f>infanzia!B7+primaria!B7+'I grado'!B7+'II grado '!B7</f>
        <v>39741</v>
      </c>
      <c r="C7" s="21">
        <f>infanzia!C7+primaria!C7+'I grado'!C7+'II grado '!C7</f>
        <v>499471</v>
      </c>
      <c r="D7" s="4">
        <f>infanzia!D7+primaria!D7+'I grado'!D7+'II grado '!D7</f>
        <v>22644</v>
      </c>
      <c r="E7" s="8">
        <f t="shared" si="0"/>
        <v>22.057542836954603</v>
      </c>
      <c r="F7" s="4">
        <f>infanzia!F7+primaria!F7+'I grado'!F7+'II grado '!F7</f>
        <v>11869</v>
      </c>
      <c r="G7" s="3">
        <f>infanzia!G7+primaria!G7+'I grado'!G7+'II grado '!G7</f>
        <v>41470</v>
      </c>
      <c r="H7" s="8">
        <f t="shared" si="1"/>
        <v>12.044152399324814</v>
      </c>
      <c r="I7" s="3">
        <f>infanzia!I7+primaria!I7+'I grado'!I7+'II grado '!I7</f>
        <v>5900</v>
      </c>
      <c r="J7" s="12">
        <f t="shared" si="2"/>
        <v>2.011694915254237</v>
      </c>
    </row>
    <row r="8" spans="1:10" ht="30" customHeight="1">
      <c r="A8" s="9" t="s">
        <v>13</v>
      </c>
      <c r="B8" s="26">
        <f>infanzia!B8+primaria!B8+'I grado'!B8+'II grado '!B8</f>
        <v>12581</v>
      </c>
      <c r="C8" s="21">
        <f>infanzia!C8+primaria!C8+'I grado'!C8+'II grado '!C8</f>
        <v>141565</v>
      </c>
      <c r="D8" s="4">
        <f>infanzia!D8+primaria!D8+'I grado'!D8+'II grado '!D8</f>
        <v>7184</v>
      </c>
      <c r="E8" s="8">
        <f t="shared" si="0"/>
        <v>19.705595768374163</v>
      </c>
      <c r="F8" s="4">
        <f>infanzia!F8+primaria!F8+'I grado'!F8+'II grado '!F8</f>
        <v>2593</v>
      </c>
      <c r="G8" s="3">
        <f>infanzia!G8+primaria!G8+'I grado'!G8+'II grado '!G8</f>
        <v>13092</v>
      </c>
      <c r="H8" s="8">
        <f t="shared" si="1"/>
        <v>10.81309196455851</v>
      </c>
      <c r="I8" s="3">
        <f>infanzia!I8+primaria!I8+'I grado'!I8+'II grado '!I8</f>
        <v>1293</v>
      </c>
      <c r="J8" s="12">
        <f t="shared" si="2"/>
        <v>2.005413766434648</v>
      </c>
    </row>
    <row r="9" spans="1:10" ht="30" customHeight="1">
      <c r="A9" s="9" t="s">
        <v>14</v>
      </c>
      <c r="B9" s="26">
        <f>infanzia!B9+primaria!B9+'I grado'!B9+'II grado '!B9</f>
        <v>59187</v>
      </c>
      <c r="C9" s="21">
        <f>infanzia!C9+primaria!C9+'I grado'!C9+'II grado '!C9</f>
        <v>719301</v>
      </c>
      <c r="D9" s="4">
        <f>infanzia!D9+primaria!D9+'I grado'!D9+'II grado '!D9</f>
        <v>33705</v>
      </c>
      <c r="E9" s="8">
        <f t="shared" si="0"/>
        <v>21.34107699154428</v>
      </c>
      <c r="F9" s="4">
        <f>infanzia!F9+primaria!F9+'I grado'!F9+'II grado '!F9</f>
        <v>20812</v>
      </c>
      <c r="G9" s="3">
        <f>infanzia!G9+primaria!G9+'I grado'!G9+'II grado '!G9</f>
        <v>60452</v>
      </c>
      <c r="H9" s="8">
        <f t="shared" si="1"/>
        <v>11.898713028518493</v>
      </c>
      <c r="I9" s="3">
        <f>infanzia!I9+primaria!I9+'I grado'!I9+'II grado '!I9</f>
        <v>8827</v>
      </c>
      <c r="J9" s="12">
        <f t="shared" si="2"/>
        <v>2.3577659453948114</v>
      </c>
    </row>
    <row r="10" spans="1:10" ht="30" customHeight="1">
      <c r="A10" s="9" t="s">
        <v>15</v>
      </c>
      <c r="B10" s="26">
        <f>infanzia!B10+primaria!B10+'I grado'!B10+'II grado '!B10</f>
        <v>14070</v>
      </c>
      <c r="C10" s="21">
        <f>infanzia!C10+primaria!C10+'I grado'!C10+'II grado '!C10</f>
        <v>169689</v>
      </c>
      <c r="D10" s="4">
        <f>infanzia!D10+primaria!D10+'I grado'!D10+'II grado '!D10</f>
        <v>7982</v>
      </c>
      <c r="E10" s="8">
        <f t="shared" si="0"/>
        <v>21.258957654723126</v>
      </c>
      <c r="F10" s="4">
        <f>infanzia!F10+primaria!F10+'I grado'!F10+'II grado '!F10</f>
        <v>4112</v>
      </c>
      <c r="G10" s="3">
        <f>infanzia!G10+primaria!G10+'I grado'!G10+'II grado '!G10</f>
        <v>14626</v>
      </c>
      <c r="H10" s="8">
        <f t="shared" si="1"/>
        <v>11.601873376179407</v>
      </c>
      <c r="I10" s="3">
        <f>infanzia!I10+primaria!I10+'I grado'!I10+'II grado '!I10</f>
        <v>2120</v>
      </c>
      <c r="J10" s="12">
        <f t="shared" si="2"/>
        <v>1.939622641509434</v>
      </c>
    </row>
    <row r="11" spans="1:10" ht="30" customHeight="1">
      <c r="A11" s="9" t="s">
        <v>16</v>
      </c>
      <c r="B11" s="26">
        <f>infanzia!B11+primaria!B11+'I grado'!B11+'II grado '!B11</f>
        <v>91967</v>
      </c>
      <c r="C11" s="21">
        <f>infanzia!C11+primaria!C11+'I grado'!C11+'II grado '!C11</f>
        <v>1118131</v>
      </c>
      <c r="D11" s="4">
        <f>infanzia!D11+primaria!D11+'I grado'!D11+'II grado '!D11</f>
        <v>52008</v>
      </c>
      <c r="E11" s="8">
        <f t="shared" si="0"/>
        <v>21.499211659744656</v>
      </c>
      <c r="F11" s="4">
        <f>infanzia!F11+primaria!F11+'I grado'!F11+'II grado '!F11</f>
        <v>26738</v>
      </c>
      <c r="G11" s="3">
        <f>infanzia!G11+primaria!G11+'I grado'!G11+'II grado '!G11</f>
        <v>96944</v>
      </c>
      <c r="H11" s="8">
        <f t="shared" si="1"/>
        <v>11.533782389833306</v>
      </c>
      <c r="I11" s="3">
        <f>infanzia!I11+primaria!I11+'I grado'!I11+'II grado '!I11</f>
        <v>11556</v>
      </c>
      <c r="J11" s="12">
        <f t="shared" si="2"/>
        <v>2.3137763932156457</v>
      </c>
    </row>
    <row r="12" spans="1:10" ht="30" customHeight="1">
      <c r="A12" s="9" t="s">
        <v>17</v>
      </c>
      <c r="B12" s="26">
        <f>infanzia!B12+primaria!B12+'I grado'!B12+'II grado '!B12</f>
        <v>17183</v>
      </c>
      <c r="C12" s="21">
        <f>infanzia!C12+primaria!C12+'I grado'!C12+'II grado '!C12</f>
        <v>215385</v>
      </c>
      <c r="D12" s="4">
        <f>infanzia!D12+primaria!D12+'I grado'!D12+'II grado '!D12</f>
        <v>9907</v>
      </c>
      <c r="E12" s="8">
        <f t="shared" si="0"/>
        <v>21.740688402139902</v>
      </c>
      <c r="F12" s="4">
        <f>infanzia!F12+primaria!F12+'I grado'!F12+'II grado '!F12</f>
        <v>5016</v>
      </c>
      <c r="G12" s="3">
        <f>infanzia!G12+primaria!G12+'I grado'!G12+'II grado '!G12</f>
        <v>17907</v>
      </c>
      <c r="H12" s="8">
        <f t="shared" si="1"/>
        <v>12.027977885743006</v>
      </c>
      <c r="I12" s="3">
        <f>infanzia!I12+primaria!I12+'I grado'!I12+'II grado '!I12</f>
        <v>2286</v>
      </c>
      <c r="J12" s="12">
        <f t="shared" si="2"/>
        <v>2.1942257217847767</v>
      </c>
    </row>
    <row r="13" spans="1:10" ht="30" customHeight="1">
      <c r="A13" s="9" t="s">
        <v>18</v>
      </c>
      <c r="B13" s="26">
        <f>infanzia!B13+primaria!B13+'I grado'!B13+'II grado '!B13</f>
        <v>3917</v>
      </c>
      <c r="C13" s="21">
        <f>infanzia!C13+primaria!C13+'I grado'!C13+'II grado '!C13</f>
        <v>45389</v>
      </c>
      <c r="D13" s="4">
        <f>infanzia!D13+primaria!D13+'I grado'!D13+'II grado '!D13</f>
        <v>2322</v>
      </c>
      <c r="E13" s="8">
        <f t="shared" si="0"/>
        <v>19.547372954349697</v>
      </c>
      <c r="F13" s="4">
        <f>infanzia!F13+primaria!F13+'I grado'!F13+'II grado '!F13</f>
        <v>898</v>
      </c>
      <c r="G13" s="3">
        <f>infanzia!G13+primaria!G13+'I grado'!G13+'II grado '!G13</f>
        <v>4018</v>
      </c>
      <c r="H13" s="8">
        <f t="shared" si="1"/>
        <v>11.29641612742658</v>
      </c>
      <c r="I13" s="3">
        <f>infanzia!I13+primaria!I13+'I grado'!I13+'II grado '!I13</f>
        <v>463</v>
      </c>
      <c r="J13" s="12">
        <f t="shared" si="2"/>
        <v>1.939524838012959</v>
      </c>
    </row>
    <row r="14" spans="1:10" ht="30" customHeight="1">
      <c r="A14" s="9" t="s">
        <v>19</v>
      </c>
      <c r="B14" s="26">
        <f>infanzia!B14+primaria!B14+'I grado'!B14+'II grado '!B14</f>
        <v>44509</v>
      </c>
      <c r="C14" s="21">
        <f>infanzia!C14+primaria!C14+'I grado'!C14+'II grado '!C14</f>
        <v>517347</v>
      </c>
      <c r="D14" s="4">
        <f>infanzia!D14+primaria!D14+'I grado'!D14+'II grado '!D14</f>
        <v>24779</v>
      </c>
      <c r="E14" s="8">
        <f t="shared" si="0"/>
        <v>20.87844545784737</v>
      </c>
      <c r="F14" s="4">
        <f>infanzia!F14+primaria!F14+'I grado'!F14+'II grado '!F14</f>
        <v>12745</v>
      </c>
      <c r="G14" s="3">
        <f>infanzia!G14+primaria!G14+'I grado'!G14+'II grado '!G14</f>
        <v>46471</v>
      </c>
      <c r="H14" s="8">
        <f t="shared" si="1"/>
        <v>11.132684900260378</v>
      </c>
      <c r="I14" s="3">
        <f>infanzia!I14+primaria!I14+'I grado'!I14+'II grado '!I14</f>
        <v>6086</v>
      </c>
      <c r="J14" s="12">
        <f t="shared" si="2"/>
        <v>2.0941505093657575</v>
      </c>
    </row>
    <row r="15" spans="1:10" ht="30" customHeight="1">
      <c r="A15" s="9" t="s">
        <v>20</v>
      </c>
      <c r="B15" s="26">
        <f>infanzia!B15+primaria!B15+'I grado'!B15+'II grado '!B15</f>
        <v>51438</v>
      </c>
      <c r="C15" s="21">
        <f>infanzia!C15+primaria!C15+'I grado'!C15+'II grado '!C15</f>
        <v>654268</v>
      </c>
      <c r="D15" s="4">
        <f>infanzia!D15+primaria!D15+'I grado'!D15+'II grado '!D15</f>
        <v>29951</v>
      </c>
      <c r="E15" s="8">
        <f t="shared" si="0"/>
        <v>21.844612867683885</v>
      </c>
      <c r="F15" s="4">
        <f>infanzia!F15+primaria!F15+'I grado'!F15+'II grado '!F15</f>
        <v>13205</v>
      </c>
      <c r="G15" s="3">
        <f>infanzia!G15+primaria!G15+'I grado'!G15+'II grado '!G15</f>
        <v>52385</v>
      </c>
      <c r="H15" s="8">
        <f t="shared" si="1"/>
        <v>12.489605803187935</v>
      </c>
      <c r="I15" s="3">
        <f>infanzia!I15+primaria!I15+'I grado'!I15+'II grado '!I15</f>
        <v>7494</v>
      </c>
      <c r="J15" s="12">
        <f t="shared" si="2"/>
        <v>1.7620763277288498</v>
      </c>
    </row>
    <row r="16" spans="1:10" ht="30" customHeight="1">
      <c r="A16" s="9" t="s">
        <v>21</v>
      </c>
      <c r="B16" s="26">
        <f>infanzia!B16+primaria!B16+'I grado'!B16+'II grado '!B16</f>
        <v>20009</v>
      </c>
      <c r="C16" s="21">
        <f>infanzia!C16+primaria!C16+'I grado'!C16+'II grado '!C16</f>
        <v>218374</v>
      </c>
      <c r="D16" s="4">
        <f>infanzia!D16+primaria!D16+'I grado'!D16+'II grado '!D16</f>
        <v>11231</v>
      </c>
      <c r="E16" s="8">
        <f t="shared" si="0"/>
        <v>19.443860742587482</v>
      </c>
      <c r="F16" s="4">
        <f>infanzia!F16+primaria!F16+'I grado'!F16+'II grado '!F16</f>
        <v>4366</v>
      </c>
      <c r="G16" s="3">
        <f>infanzia!G16+primaria!G16+'I grado'!G16+'II grado '!G16</f>
        <v>20581</v>
      </c>
      <c r="H16" s="8">
        <f t="shared" si="1"/>
        <v>10.610465963752976</v>
      </c>
      <c r="I16" s="3">
        <f>infanzia!I16+primaria!I16+'I grado'!I16+'II grado '!I16</f>
        <v>2431</v>
      </c>
      <c r="J16" s="12">
        <f t="shared" si="2"/>
        <v>1.7959687371452078</v>
      </c>
    </row>
    <row r="17" spans="1:10" ht="30" customHeight="1">
      <c r="A17" s="9" t="s">
        <v>22</v>
      </c>
      <c r="B17" s="26">
        <f>infanzia!B17+primaria!B17+'I grado'!B17+'II grado '!B17</f>
        <v>65743</v>
      </c>
      <c r="C17" s="21">
        <f>infanzia!C17+primaria!C17+'I grado'!C17+'II grado '!C17</f>
        <v>804175</v>
      </c>
      <c r="D17" s="4">
        <f>infanzia!D17+primaria!D17+'I grado'!D17+'II grado '!D17</f>
        <v>38459</v>
      </c>
      <c r="E17" s="8">
        <f t="shared" si="0"/>
        <v>20.909930055383654</v>
      </c>
      <c r="F17" s="4">
        <f>infanzia!F17+primaria!F17+'I grado'!F17+'II grado '!F17</f>
        <v>20755</v>
      </c>
      <c r="G17" s="3">
        <f>infanzia!G17+primaria!G17+'I grado'!G17+'II grado '!G17</f>
        <v>67210</v>
      </c>
      <c r="H17" s="8">
        <f t="shared" si="1"/>
        <v>11.96510935872638</v>
      </c>
      <c r="I17" s="3">
        <f>infanzia!I17+primaria!I17+'I grado'!I17+'II grado '!I17</f>
        <v>11414</v>
      </c>
      <c r="J17" s="12">
        <f t="shared" si="2"/>
        <v>1.8183809356930085</v>
      </c>
    </row>
    <row r="18" spans="1:10" ht="30" customHeight="1">
      <c r="A18" s="9" t="s">
        <v>23</v>
      </c>
      <c r="B18" s="26">
        <f>infanzia!B18+primaria!B18+'I grado'!B18+'II grado '!B18</f>
        <v>37280</v>
      </c>
      <c r="C18" s="21">
        <f>infanzia!C18+primaria!C18+'I grado'!C18+'II grado '!C18</f>
        <v>451569</v>
      </c>
      <c r="D18" s="4">
        <f>infanzia!D18+primaria!D18+'I grado'!D18+'II grado '!D18</f>
        <v>20915</v>
      </c>
      <c r="E18" s="8">
        <f t="shared" si="0"/>
        <v>21.590676547932105</v>
      </c>
      <c r="F18" s="4">
        <f>infanzia!F18+primaria!F18+'I grado'!F18+'II grado '!F18</f>
        <v>9309</v>
      </c>
      <c r="G18" s="3">
        <f>infanzia!G18+primaria!G18+'I grado'!G18+'II grado '!G18</f>
        <v>38814</v>
      </c>
      <c r="H18" s="8">
        <f t="shared" si="1"/>
        <v>11.634178389240995</v>
      </c>
      <c r="I18" s="3">
        <f>infanzia!I18+primaria!I18+'I grado'!I18+'II grado '!I18</f>
        <v>4654</v>
      </c>
      <c r="J18" s="12">
        <f t="shared" si="2"/>
        <v>2.0002148689299526</v>
      </c>
    </row>
    <row r="19" spans="1:10" ht="30" customHeight="1">
      <c r="A19" s="9" t="s">
        <v>24</v>
      </c>
      <c r="B19" s="26">
        <f>infanzia!B19+primaria!B19+'I grado'!B19+'II grado '!B19</f>
        <v>9543</v>
      </c>
      <c r="C19" s="21">
        <f>infanzia!C19+primaria!C19+'I grado'!C19+'II grado '!C19</f>
        <v>115828</v>
      </c>
      <c r="D19" s="4">
        <f>infanzia!D19+primaria!D19+'I grado'!D19+'II grado '!D19</f>
        <v>5586</v>
      </c>
      <c r="E19" s="8">
        <f t="shared" si="0"/>
        <v>20.735409953455065</v>
      </c>
      <c r="F19" s="4">
        <f>infanzia!F19+primaria!F19+'I grado'!F19+'II grado '!F19</f>
        <v>2279</v>
      </c>
      <c r="G19" s="3">
        <f>infanzia!G19+primaria!G19+'I grado'!G19+'II grado '!G19</f>
        <v>10079</v>
      </c>
      <c r="H19" s="8">
        <f t="shared" si="1"/>
        <v>11.492013096537354</v>
      </c>
      <c r="I19" s="3">
        <f>infanzia!I19+primaria!I19+'I grado'!I19+'II grado '!I19</f>
        <v>995</v>
      </c>
      <c r="J19" s="12">
        <f t="shared" si="2"/>
        <v>2.2904522613065326</v>
      </c>
    </row>
    <row r="20" spans="1:10" ht="30" customHeight="1">
      <c r="A20" s="9" t="s">
        <v>25</v>
      </c>
      <c r="B20" s="26">
        <f>infanzia!B20+primaria!B20+'I grado'!B20+'II grado '!B20</f>
        <v>48203</v>
      </c>
      <c r="C20" s="21">
        <f>infanzia!C20+primaria!C20+'I grado'!C20+'II grado '!C20</f>
        <v>584930</v>
      </c>
      <c r="D20" s="4">
        <f>infanzia!D20+primaria!D20+'I grado'!D20+'II grado '!D20</f>
        <v>27979</v>
      </c>
      <c r="E20" s="8">
        <f t="shared" si="0"/>
        <v>20.906036670359914</v>
      </c>
      <c r="F20" s="4">
        <f>infanzia!F20+primaria!F20+'I grado'!F20+'II grado '!F20</f>
        <v>12883</v>
      </c>
      <c r="G20" s="3">
        <f>infanzia!G20+primaria!G20+'I grado'!G20+'II grado '!G20</f>
        <v>49886</v>
      </c>
      <c r="H20" s="8">
        <f t="shared" si="1"/>
        <v>11.725333760975023</v>
      </c>
      <c r="I20" s="3">
        <f>infanzia!I20+primaria!I20+'I grado'!I20+'II grado '!I20</f>
        <v>5900</v>
      </c>
      <c r="J20" s="12">
        <f t="shared" si="2"/>
        <v>2.1835593220338985</v>
      </c>
    </row>
    <row r="21" spans="1:10" ht="33.75" customHeight="1" thickBot="1">
      <c r="A21" s="10" t="s">
        <v>26</v>
      </c>
      <c r="B21" s="27">
        <f>SUM(B3:B20)</f>
        <v>645999</v>
      </c>
      <c r="C21" s="22">
        <f>SUM(C3:C20)</f>
        <v>7804711</v>
      </c>
      <c r="D21" s="14">
        <f>SUM(D3:D20)</f>
        <v>370711</v>
      </c>
      <c r="E21" s="15">
        <f t="shared" si="0"/>
        <v>21.053356927633654</v>
      </c>
      <c r="F21" s="14">
        <f>SUM(F3:F20)</f>
        <v>181177</v>
      </c>
      <c r="G21" s="14">
        <f>SUM(G3:G20)</f>
        <v>667020</v>
      </c>
      <c r="H21" s="15">
        <f t="shared" si="1"/>
        <v>11.70086504152799</v>
      </c>
      <c r="I21" s="16">
        <f>SUM(I3:I20)</f>
        <v>90031</v>
      </c>
      <c r="J21" s="17">
        <f t="shared" si="2"/>
        <v>2.0123846230742743</v>
      </c>
    </row>
  </sheetData>
  <mergeCells count="1">
    <mergeCell ref="B1:J1"/>
  </mergeCells>
  <printOptions horizontalCentered="1"/>
  <pageMargins left="0.28" right="0.37" top="0.67" bottom="0.76" header="0.24" footer="0.41"/>
  <pageSetup fitToHeight="1" fitToWidth="1" horizontalDpi="600" verticalDpi="600" orientation="landscape" paperSize="9" scale="64" r:id="rId1"/>
  <headerFooter alignWithMargins="0">
    <oddHeader>&amp;L&amp;F&amp;R&amp;A</oddHeader>
    <oddFooter>&amp;L(*) DATI COMUNICATI AL SIDI ENTRO IL 27 OTTOBRE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 OF 2009/10</dc:title>
  <dc:subject/>
  <dc:creator> MIUR</dc:creator>
  <cp:keywords/>
  <dc:description/>
  <cp:lastModifiedBy>M.I.U.R.</cp:lastModifiedBy>
  <cp:lastPrinted>2010-01-12T17:19:14Z</cp:lastPrinted>
  <dcterms:created xsi:type="dcterms:W3CDTF">2009-11-16T10:31:47Z</dcterms:created>
  <dcterms:modified xsi:type="dcterms:W3CDTF">2010-01-14T12:08:51Z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-2107024035</vt:i4>
  </property>
  <property fmtid="{D5CDD505-2E9C-101B-9397-08002B2CF9AE}" pid="3" name="_NewReviewCycle">
    <vt:lpwstr/>
  </property>
  <property fmtid="{D5CDD505-2E9C-101B-9397-08002B2CF9AE}" pid="4" name="_EmailSubject">
    <vt:lpwstr>Riepilogo organico di fatto 2009/10 e confronto con  2008/09 - file per i sindacati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