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10" tabRatio="601" activeTab="0"/>
  </bookViews>
  <sheets>
    <sheet name="superiori" sheetId="1" r:id="rId1"/>
  </sheets>
  <definedNames>
    <definedName name="_xlnm.Print_Titles" localSheetId="0">'superiori'!$1:$1</definedName>
  </definedNames>
  <calcPr fullCalcOnLoad="1"/>
</workbook>
</file>

<file path=xl/sharedStrings.xml><?xml version="1.0" encoding="utf-8"?>
<sst xmlns="http://schemas.openxmlformats.org/spreadsheetml/2006/main" count="1250" uniqueCount="910">
  <si>
    <t>CODICE SIMPI</t>
  </si>
  <si>
    <t>DENOMINAZIONE</t>
  </si>
  <si>
    <t>CITTA'</t>
  </si>
  <si>
    <t>DS</t>
  </si>
  <si>
    <t>CASTELLAMMARE DI STABIA</t>
  </si>
  <si>
    <t>FRATTAMAGGIORE</t>
  </si>
  <si>
    <t>ISCHIA</t>
  </si>
  <si>
    <t>NAPC130004</t>
  </si>
  <si>
    <t>NAPOLI</t>
  </si>
  <si>
    <t>NAPC09000V</t>
  </si>
  <si>
    <t>NAPC100008</t>
  </si>
  <si>
    <t>NAPC11000V</t>
  </si>
  <si>
    <t>NAPC14000P</t>
  </si>
  <si>
    <t>NAPC16000X</t>
  </si>
  <si>
    <t>NAPC180005</t>
  </si>
  <si>
    <t>NOLA</t>
  </si>
  <si>
    <t>OTTAVIANO</t>
  </si>
  <si>
    <t>PALMA CAMPANIA</t>
  </si>
  <si>
    <t>NAPC19000Q</t>
  </si>
  <si>
    <t>POMIGLIANO D'ARCO</t>
  </si>
  <si>
    <t>PORTICI</t>
  </si>
  <si>
    <t>NAPC060003</t>
  </si>
  <si>
    <t>TORRE DEL GRECO</t>
  </si>
  <si>
    <t>ISTITUTI MAGISTRALI</t>
  </si>
  <si>
    <t>ACERRA</t>
  </si>
  <si>
    <t>NAPM010006</t>
  </si>
  <si>
    <t>I.M. FONSECA -NAPOLI</t>
  </si>
  <si>
    <t>NAPM02000R</t>
  </si>
  <si>
    <t>I.M. MAZZINI -NAPOLI</t>
  </si>
  <si>
    <t>NAPM05000L</t>
  </si>
  <si>
    <t>I.M. VILLARI -NAPOLI</t>
  </si>
  <si>
    <t>NAPM10000C</t>
  </si>
  <si>
    <t>I.M. DON MILANI -NAPOLI</t>
  </si>
  <si>
    <t>NAPM160004</t>
  </si>
  <si>
    <t>NAPM07000T</t>
  </si>
  <si>
    <t>POZZUOLI</t>
  </si>
  <si>
    <t>NAPQ01000A</t>
  </si>
  <si>
    <t>SC.MAG. CANTONE -POMIGLIANO D'ARCO</t>
  </si>
  <si>
    <t>LICEI SCIENTIFICI</t>
  </si>
  <si>
    <t>NAPS14000T</t>
  </si>
  <si>
    <t>AFRAGOLA</t>
  </si>
  <si>
    <t>NAPS43000T</t>
  </si>
  <si>
    <t>ARZANO</t>
  </si>
  <si>
    <t>BACOLI</t>
  </si>
  <si>
    <t>NAPS24000P</t>
  </si>
  <si>
    <t>CICCIANO</t>
  </si>
  <si>
    <t>NAPS27000E</t>
  </si>
  <si>
    <t>NAPS15000C</t>
  </si>
  <si>
    <t>GIUGLIANO</t>
  </si>
  <si>
    <t>NAPS32000A</t>
  </si>
  <si>
    <t>NAPS02000Q</t>
  </si>
  <si>
    <t>MARIGLIANO</t>
  </si>
  <si>
    <t>NAPS05000G</t>
  </si>
  <si>
    <t>NAPS060006</t>
  </si>
  <si>
    <t>NAPS07000R</t>
  </si>
  <si>
    <t>NAPS08000B</t>
  </si>
  <si>
    <t>NAPS200008</t>
  </si>
  <si>
    <t>NAPS22000D</t>
  </si>
  <si>
    <t>NAPS12000L</t>
  </si>
  <si>
    <t>POMPEI</t>
  </si>
  <si>
    <t>NAPS03000A</t>
  </si>
  <si>
    <t>L.S. MAJORANA -POZZUOLI</t>
  </si>
  <si>
    <t>NAPS36000R</t>
  </si>
  <si>
    <t>NAPS26000X</t>
  </si>
  <si>
    <t>SOMMA VESUVIANA</t>
  </si>
  <si>
    <t>NAPS180008</t>
  </si>
  <si>
    <t>SORRENTO</t>
  </si>
  <si>
    <t>TORRE ANNUNZIATA</t>
  </si>
  <si>
    <t>NAPS130007</t>
  </si>
  <si>
    <t>IST.PROF. PER I SERVIZI COMMERCIALI E TURISTICI</t>
  </si>
  <si>
    <t>IPSCT  DEGNI -TORRE DEL GRECO</t>
  </si>
  <si>
    <t>IST. PROF. SERV. ALBERGHIERI E RISTORAZIONE</t>
  </si>
  <si>
    <t>NARH09000Q</t>
  </si>
  <si>
    <t>NARH07000E</t>
  </si>
  <si>
    <t>NARH04000P</t>
  </si>
  <si>
    <t>NARH01000V</t>
  </si>
  <si>
    <t>NARH080005</t>
  </si>
  <si>
    <t>NARH06000X</t>
  </si>
  <si>
    <t>VICO EQUENSE</t>
  </si>
  <si>
    <t>IST. PROF. INDUSTRIA E ARTIGIANATO</t>
  </si>
  <si>
    <t>GRAGNANO</t>
  </si>
  <si>
    <t>NARI01000A</t>
  </si>
  <si>
    <t>NARI020001</t>
  </si>
  <si>
    <t>NARI070002</t>
  </si>
  <si>
    <t>ISTITUTI D'ARTE</t>
  </si>
  <si>
    <t>NASD04000B</t>
  </si>
  <si>
    <t>LICEI ARTISTICI</t>
  </si>
  <si>
    <t>NASL010002</t>
  </si>
  <si>
    <t>NASL03201X</t>
  </si>
  <si>
    <t>CARDITO</t>
  </si>
  <si>
    <t>ISTITUTI TECNICI COMMERCIALI</t>
  </si>
  <si>
    <t>NATD33000R</t>
  </si>
  <si>
    <t>BOSCOREALE</t>
  </si>
  <si>
    <t>NATD05000B</t>
  </si>
  <si>
    <t>CASAMICCIOLA TERME</t>
  </si>
  <si>
    <t>CASORIA</t>
  </si>
  <si>
    <t>NATD100007</t>
  </si>
  <si>
    <t>NATD07000L</t>
  </si>
  <si>
    <t>NATD350002</t>
  </si>
  <si>
    <t>QUARTO</t>
  </si>
  <si>
    <t>NATD130003</t>
  </si>
  <si>
    <t>NATD060002</t>
  </si>
  <si>
    <t>ISTITUTI TECNICI INDUSTRIALI</t>
  </si>
  <si>
    <t>CAIVANO</t>
  </si>
  <si>
    <t>NATF10000D</t>
  </si>
  <si>
    <t>NATF130009</t>
  </si>
  <si>
    <t>NATF010007</t>
  </si>
  <si>
    <t>NATF02000T</t>
  </si>
  <si>
    <t>NATF07000V</t>
  </si>
  <si>
    <t>NATF17000Q</t>
  </si>
  <si>
    <t>NATF190001</t>
  </si>
  <si>
    <t>NATF040003</t>
  </si>
  <si>
    <t>NATF14000X</t>
  </si>
  <si>
    <t>NATF15000E</t>
  </si>
  <si>
    <t>CONVITTO ED EDUCANDATO</t>
  </si>
  <si>
    <t>NA - CONVITTO NAZIONALE</t>
  </si>
  <si>
    <t>ISTITUTI SUPERIORI POLISPECIALISTICI</t>
  </si>
  <si>
    <t>NAIS00300L</t>
  </si>
  <si>
    <t>NAIS006004</t>
  </si>
  <si>
    <t>NAIS00700X</t>
  </si>
  <si>
    <t>ANACAPRI</t>
  </si>
  <si>
    <t>NAIS01100G</t>
  </si>
  <si>
    <t>ERCOLANO</t>
  </si>
  <si>
    <t>NAIS01200B</t>
  </si>
  <si>
    <t>FORIO D'ISCHIA</t>
  </si>
  <si>
    <t>NAIS01700E</t>
  </si>
  <si>
    <t>SAVIANO</t>
  </si>
  <si>
    <t>NAIS019006</t>
  </si>
  <si>
    <t>POGGIOMARINO</t>
  </si>
  <si>
    <t>NAIS021006</t>
  </si>
  <si>
    <t>NAIS022002</t>
  </si>
  <si>
    <t>NAIS02300T</t>
  </si>
  <si>
    <t>ITN CARACCIOLO + ITC CARACCIOLO + IM G. DA PROCIDA</t>
  </si>
  <si>
    <t>PROCIDA</t>
  </si>
  <si>
    <t>NAIS026009</t>
  </si>
  <si>
    <t>NAIS02900R</t>
  </si>
  <si>
    <t>CASALNUOVO</t>
  </si>
  <si>
    <t>NARC04101A</t>
  </si>
  <si>
    <t>NARH004101G</t>
  </si>
  <si>
    <t>IPC  GRAZIANI -TORRE ANNUNZIATA</t>
  </si>
  <si>
    <t>NARC048015</t>
  </si>
  <si>
    <t>NAPS04801L</t>
  </si>
  <si>
    <t>MASSALUBRENSE</t>
  </si>
  <si>
    <t>NAPS037016</t>
  </si>
  <si>
    <t>NATD037012</t>
  </si>
  <si>
    <t>NARH09002T</t>
  </si>
  <si>
    <t>AGEROLA</t>
  </si>
  <si>
    <t>NARC00901E</t>
  </si>
  <si>
    <t>NATD00901T</t>
  </si>
  <si>
    <t>NARI020012</t>
  </si>
  <si>
    <t>NAPS046022</t>
  </si>
  <si>
    <t>NAPS046011</t>
  </si>
  <si>
    <t>NARC01601N</t>
  </si>
  <si>
    <t>NATD016022</t>
  </si>
  <si>
    <t>NATD016033</t>
  </si>
  <si>
    <t>ITCG + L.S. DA VINCI TERZIGNO - POGGIOMARINO</t>
  </si>
  <si>
    <t>NAIS00400C</t>
  </si>
  <si>
    <t>I.T.C IGEA QUARTO</t>
  </si>
  <si>
    <t>L.S QUARTO</t>
  </si>
  <si>
    <t>ITT. SORRENTO -S.AGNELLO</t>
  </si>
  <si>
    <t>S.AGNELLO</t>
  </si>
  <si>
    <t>NAPS03901T</t>
  </si>
  <si>
    <t>MELITO</t>
  </si>
  <si>
    <t>TOTALI</t>
  </si>
  <si>
    <t>NAPS540009</t>
  </si>
  <si>
    <t>QUALIANO</t>
  </si>
  <si>
    <t>CASANDRINO</t>
  </si>
  <si>
    <t xml:space="preserve">IPSAR STRIANO </t>
  </si>
  <si>
    <t>ITT/ITC S.PAOLO MASSALUBRENSE</t>
  </si>
  <si>
    <t>NAIS059006</t>
  </si>
  <si>
    <t>NAPS55000X</t>
  </si>
  <si>
    <t>NARH058022</t>
  </si>
  <si>
    <t>NAPM00101C</t>
  </si>
  <si>
    <t>NAPS00101B</t>
  </si>
  <si>
    <t>S.ANASTASIA</t>
  </si>
  <si>
    <t>NARC00101X</t>
  </si>
  <si>
    <t>IST.SUP. PACIOLI</t>
  </si>
  <si>
    <t>NATD001017</t>
  </si>
  <si>
    <t>NAIS04600E</t>
  </si>
  <si>
    <t>IST.SUP. BACOLI</t>
  </si>
  <si>
    <t>NAPC04601T</t>
  </si>
  <si>
    <t>L.CL. DI BACOLI</t>
  </si>
  <si>
    <t>NAIS06200C</t>
  </si>
  <si>
    <t>IST.SUP. FALCONE POZZUOLI</t>
  </si>
  <si>
    <t>NAPS06201V</t>
  </si>
  <si>
    <t>L.SC. FALCONE</t>
  </si>
  <si>
    <t>NATD06201P</t>
  </si>
  <si>
    <t>ITC FALCONE</t>
  </si>
  <si>
    <t>NARC06201B</t>
  </si>
  <si>
    <t>NARA06201C</t>
  </si>
  <si>
    <t xml:space="preserve">IPC FALCONE </t>
  </si>
  <si>
    <t xml:space="preserve">   NAIS001001</t>
  </si>
  <si>
    <t>NAIS03700Q</t>
  </si>
  <si>
    <t>IST.SUP. QUARTO</t>
  </si>
  <si>
    <t>NAIS03200L</t>
  </si>
  <si>
    <t>NAPS032013</t>
  </si>
  <si>
    <t>IST.SUP. PITAGORA POZZUOLI</t>
  </si>
  <si>
    <t>NAPS00401V</t>
  </si>
  <si>
    <t>NARI004014</t>
  </si>
  <si>
    <t>NAIS06100L</t>
  </si>
  <si>
    <t>NARC06101G</t>
  </si>
  <si>
    <t>NATD06101V</t>
  </si>
  <si>
    <t>L.SC. BACOLI</t>
  </si>
  <si>
    <t>NAPC300002</t>
  </si>
  <si>
    <t>IST.SUP. GANDHI CASORIA</t>
  </si>
  <si>
    <t>NAPC029014</t>
  </si>
  <si>
    <t>NAPS029017</t>
  </si>
  <si>
    <t>LIC.CL.GANDHI CASORIA</t>
  </si>
  <si>
    <t>LIC.SC.GANDHI CASORIA</t>
  </si>
  <si>
    <t>NAIS06700G</t>
  </si>
  <si>
    <t>NATD06702V</t>
  </si>
  <si>
    <t>NATD067528</t>
  </si>
  <si>
    <t>ITA TORRENTE CASORIA SERALE</t>
  </si>
  <si>
    <t>NATD06701T</t>
  </si>
  <si>
    <t>NARH06701Q</t>
  </si>
  <si>
    <t>NAPM03901V</t>
  </si>
  <si>
    <t>NAIS03900B</t>
  </si>
  <si>
    <t>LIC.SC,SAVIANO</t>
  </si>
  <si>
    <t>IPC-ITAGR. SAVIANO</t>
  </si>
  <si>
    <t>NAPS059013</t>
  </si>
  <si>
    <t>LIC.SC.CASALNUOVO</t>
  </si>
  <si>
    <t>NATD05901V</t>
  </si>
  <si>
    <t>NAIS05800R</t>
  </si>
  <si>
    <t>NARH058011</t>
  </si>
  <si>
    <t>STRIANO</t>
  </si>
  <si>
    <t>NARI05801C</t>
  </si>
  <si>
    <t>NAIS057001</t>
  </si>
  <si>
    <t>NAPC057018</t>
  </si>
  <si>
    <t>LIC.SC.TERZIGNO</t>
  </si>
  <si>
    <t>TERZIGNO</t>
  </si>
  <si>
    <t>NAPS01901L</t>
  </si>
  <si>
    <t>NATD01901C</t>
  </si>
  <si>
    <t>NAIS063008</t>
  </si>
  <si>
    <t>IST.SUP.SAN GENNARO VES/NO</t>
  </si>
  <si>
    <t>SAN GENNARO VES/NO</t>
  </si>
  <si>
    <t>NAPS06301P</t>
  </si>
  <si>
    <t>NARA063018</t>
  </si>
  <si>
    <t>NASD063015</t>
  </si>
  <si>
    <t>LIC.SC.SAN GENNARO</t>
  </si>
  <si>
    <t>IPAGR. SAN GENNARO VES/NO</t>
  </si>
  <si>
    <t>ISA SAN GENNARO VES/NO</t>
  </si>
  <si>
    <t>SAN GENN</t>
  </si>
  <si>
    <t>NAPS011012</t>
  </si>
  <si>
    <t>NARC01101E</t>
  </si>
  <si>
    <t>NATD01101T</t>
  </si>
  <si>
    <t>LIC.SC.TILGHER ERCOLANO</t>
  </si>
  <si>
    <t>IPC DEGNI ERCOLANO</t>
  </si>
  <si>
    <t>ITC TILGHER ERCOLANO</t>
  </si>
  <si>
    <t>IPAM COLOMBO + ITN  -TORRE DEL GRECO</t>
  </si>
  <si>
    <t>NARM01702P</t>
  </si>
  <si>
    <t>NATH01701E</t>
  </si>
  <si>
    <t>ITN NAUTICO - TORRE DEL GRECO</t>
  </si>
  <si>
    <t>NAIS048006</t>
  </si>
  <si>
    <t>IST.SUP. DEGNI TORRE DEL GRECO</t>
  </si>
  <si>
    <t>L.SC.SOCIO. DEGNI - TORRE DEL GRECO</t>
  </si>
  <si>
    <t>NASD048013</t>
  </si>
  <si>
    <t>IST.D'ARTE TORRE DEL GRECO</t>
  </si>
  <si>
    <t>TORRE ANN/TA</t>
  </si>
  <si>
    <t>NAIS04100B</t>
  </si>
  <si>
    <t>IST.SUP.GRAZIANI TORRE ANN/TA</t>
  </si>
  <si>
    <t>IPSAR  GRAZIANI -TORRE ANNUNZIATA</t>
  </si>
  <si>
    <t>NAIS00900G</t>
  </si>
  <si>
    <t>C/MMRE</t>
  </si>
  <si>
    <t>NAPS01301N</t>
  </si>
  <si>
    <t>LIC.SC.DON MILANI GRAGNANO</t>
  </si>
  <si>
    <t>NATD01301D</t>
  </si>
  <si>
    <t>ITC DON MILANI . -GRAGNANO</t>
  </si>
  <si>
    <t>NAIS01600P</t>
  </si>
  <si>
    <t>IPC  SORRENTO</t>
  </si>
  <si>
    <t>ITC ITT ITER S.PAOLO SORRENTO</t>
  </si>
  <si>
    <t>NATN01601V</t>
  </si>
  <si>
    <t>NAPC007017</t>
  </si>
  <si>
    <t>LIC.CL.AXEL MUNTHE CAPRI</t>
  </si>
  <si>
    <t>CAPRI</t>
  </si>
  <si>
    <t>NARC00701V</t>
  </si>
  <si>
    <t>IPC AXEL MUNTHE ANACAPRI</t>
  </si>
  <si>
    <t>NARH007014</t>
  </si>
  <si>
    <t>IPSAR AXEL MUNTHE CAPRI</t>
  </si>
  <si>
    <t>NARC01202B</t>
  </si>
  <si>
    <t>IPC FORIO D'ISCHIA</t>
  </si>
  <si>
    <t>NARI012013</t>
  </si>
  <si>
    <t>IPIA FORIO D'ISCHIA</t>
  </si>
  <si>
    <t>IPIA ISCHIA</t>
  </si>
  <si>
    <t>NATH01202C</t>
  </si>
  <si>
    <t>ITN  IPC    IPAM  FORIO D'ISCHIA</t>
  </si>
  <si>
    <t>NAPM023019</t>
  </si>
  <si>
    <t>IST.MAG.G.DA PROCIDA</t>
  </si>
  <si>
    <t>NARI02303G</t>
  </si>
  <si>
    <t>IPIA CARACCIOLO PROCIDA</t>
  </si>
  <si>
    <t>NATH02301T</t>
  </si>
  <si>
    <t>ITN CARACCIOLO G.DA PROCIDA</t>
  </si>
  <si>
    <t>NAPS02201C</t>
  </si>
  <si>
    <t>LIC.SC. NITTI    FUORIGROTTA    NAPOLI</t>
  </si>
  <si>
    <t>NATD022018</t>
  </si>
  <si>
    <t>NATH00301L</t>
  </si>
  <si>
    <t>NARM00301Q</t>
  </si>
  <si>
    <t>NAIS06800B</t>
  </si>
  <si>
    <t>NAPC06801P</t>
  </si>
  <si>
    <t>NAPM06801V</t>
  </si>
  <si>
    <t>NAIS049002</t>
  </si>
  <si>
    <t>NAPS04901C</t>
  </si>
  <si>
    <t>NARC049011</t>
  </si>
  <si>
    <t>NATN049016</t>
  </si>
  <si>
    <t>NAIS042007</t>
  </si>
  <si>
    <t>NAPS04201N</t>
  </si>
  <si>
    <t>NATD04201D</t>
  </si>
  <si>
    <t>NAPM02601R</t>
  </si>
  <si>
    <t>IST.MAG. SCAMPIA-NA</t>
  </si>
  <si>
    <t>NAPS02601Q</t>
  </si>
  <si>
    <t>NAPS02101L</t>
  </si>
  <si>
    <t>NATE02101X</t>
  </si>
  <si>
    <t>LIC.SC.LARGO S.MARCELLINO -NAPOLI</t>
  </si>
  <si>
    <t>NAIS051002</t>
  </si>
  <si>
    <t>NARI05101N</t>
  </si>
  <si>
    <t>NAIS05200T</t>
  </si>
  <si>
    <t>NAPS052018</t>
  </si>
  <si>
    <t>NARC05201R</t>
  </si>
  <si>
    <t>NATD052014</t>
  </si>
  <si>
    <t>NAIS064004</t>
  </si>
  <si>
    <t>NARA064014</t>
  </si>
  <si>
    <t>NATA06401X</t>
  </si>
  <si>
    <t>NAPS00601E</t>
  </si>
  <si>
    <t>NARC006013</t>
  </si>
  <si>
    <t>NAPS690007</t>
  </si>
  <si>
    <t>NAPS65000R</t>
  </si>
  <si>
    <t>VILLARICCA</t>
  </si>
  <si>
    <t>NARI01002C</t>
  </si>
  <si>
    <t>GRUMO NEVANO</t>
  </si>
  <si>
    <t>NAPS73000C</t>
  </si>
  <si>
    <t>NAPM230005</t>
  </si>
  <si>
    <t>NAPS110002</t>
  </si>
  <si>
    <t>NARH17000B</t>
  </si>
  <si>
    <t>IPAGR FALCONE-POZZUOLI-LICOLA</t>
  </si>
  <si>
    <t>NAPS72000T</t>
  </si>
  <si>
    <t>NAPS43002X</t>
  </si>
  <si>
    <t>IPIA G.MARCONI-DRAGONETTO GIUGLIANO-</t>
  </si>
  <si>
    <t>NARH150006</t>
  </si>
  <si>
    <t>L.SC.BACOLI SEDE MONTE DI PROCIDA</t>
  </si>
  <si>
    <t>MONTE DI PROCIDA</t>
  </si>
  <si>
    <t>NAPS05701B</t>
  </si>
  <si>
    <t>NATD420003</t>
  </si>
  <si>
    <t>ITCG    CASALNUOVO</t>
  </si>
  <si>
    <t>POLLENA TROCCHIA</t>
  </si>
  <si>
    <t>VOLLA</t>
  </si>
  <si>
    <t>NATN06201L</t>
  </si>
  <si>
    <t xml:space="preserve">ITT FALCONE </t>
  </si>
  <si>
    <t xml:space="preserve">NAPC010002 </t>
  </si>
  <si>
    <t>CAST.MMARE</t>
  </si>
  <si>
    <t>META</t>
  </si>
  <si>
    <t>39</t>
  </si>
  <si>
    <t>ISOLA</t>
  </si>
  <si>
    <t xml:space="preserve">POMIGLIANO </t>
  </si>
  <si>
    <t xml:space="preserve">NAPOLI  </t>
  </si>
  <si>
    <t>L.SC.ARZANO</t>
  </si>
  <si>
    <t>L.SCARZANO SEZ.ASS.</t>
  </si>
  <si>
    <t>L.SC.BRAUCCI</t>
  </si>
  <si>
    <t>MARANO</t>
  </si>
  <si>
    <t>NAPS32001B</t>
  </si>
  <si>
    <t>MUGNANO</t>
  </si>
  <si>
    <t>S.ANTONIO ABATE</t>
  </si>
  <si>
    <t>SAN GIORGIO A CREMANO</t>
  </si>
  <si>
    <t>S.G.A CREMANO</t>
  </si>
  <si>
    <t xml:space="preserve">SAN SEBASTIANO </t>
  </si>
  <si>
    <t>SANT'ANTIMO</t>
  </si>
  <si>
    <t>L.SC.SEZ.ASS.S.ANTIMO</t>
  </si>
  <si>
    <t>I.M. VIII -COMENIO</t>
  </si>
  <si>
    <t>I.M. SERAO -</t>
  </si>
  <si>
    <t xml:space="preserve">I.M. VIRGILIO - </t>
  </si>
  <si>
    <t xml:space="preserve">LICEO ARTISTICO </t>
  </si>
  <si>
    <t>IST.D'ARTE DE CHIRICO-</t>
  </si>
  <si>
    <t>NATD240000E</t>
  </si>
  <si>
    <t>CASAMICCIOLA</t>
  </si>
  <si>
    <t>CASTELLAMMARE</t>
  </si>
  <si>
    <t>ITCG DALLA CHIESA</t>
  </si>
  <si>
    <t>NATF24000R</t>
  </si>
  <si>
    <t>POMIGLIANO</t>
  </si>
  <si>
    <t>BAGNOLI NAPOLI</t>
  </si>
  <si>
    <t xml:space="preserve">IPSAR  IV -FERRAIOLI    </t>
  </si>
  <si>
    <t xml:space="preserve">IPSAR RUSSO  </t>
  </si>
  <si>
    <t>IPSAR TELESE -</t>
  </si>
  <si>
    <t>IPSAR ROSSINI</t>
  </si>
  <si>
    <t xml:space="preserve">IPSAR  CAVALCANTI </t>
  </si>
  <si>
    <t>IPSAR DUCA DI BUONVICINO -</t>
  </si>
  <si>
    <t xml:space="preserve">IPSAR   - VIVIANI - </t>
  </si>
  <si>
    <t xml:space="preserve">IPSAR - VIVIANI - </t>
  </si>
  <si>
    <t xml:space="preserve">IPSAR  TOGNAZZI </t>
  </si>
  <si>
    <t xml:space="preserve">IPSAR  PETRONIO </t>
  </si>
  <si>
    <t>IPIA MIANO -</t>
  </si>
  <si>
    <t>IPIA M.NIGLIO</t>
  </si>
  <si>
    <t>IPIA NIGLIO FRAT.</t>
  </si>
  <si>
    <t>IPIA G.MARCONI-</t>
  </si>
  <si>
    <t xml:space="preserve">GIUGLIANO </t>
  </si>
  <si>
    <t>IPIA ENRIQUES -</t>
  </si>
  <si>
    <t xml:space="preserve">ITN DUCA DEGLI ABRUZZI  BAGNOLI + </t>
  </si>
  <si>
    <t xml:space="preserve">ITN DUCA DEGLI ABRUZZI BAGNOLI </t>
  </si>
  <si>
    <t xml:space="preserve"> NAPOLI</t>
  </si>
  <si>
    <t xml:space="preserve">IPIAM DUCA DEGLI ABRUZZI </t>
  </si>
  <si>
    <t xml:space="preserve">LIVATINO S.GIOVANNI A TEDUCCIO </t>
  </si>
  <si>
    <t xml:space="preserve">LIC.SC. SAN GIOVANNI A TEDUCCIO </t>
  </si>
  <si>
    <t xml:space="preserve">IPSCT SAN GIOVANNI A TEDUCCIO </t>
  </si>
  <si>
    <t>NAIS08700R</t>
  </si>
  <si>
    <t>NATD087013</t>
  </si>
  <si>
    <t>ITC PAGANO</t>
  </si>
  <si>
    <t>ITT PAGANO</t>
  </si>
  <si>
    <t>NATN087011</t>
  </si>
  <si>
    <t>NAIS07900T</t>
  </si>
  <si>
    <t>IST.SUP.PERTINI</t>
  </si>
  <si>
    <t>NARC07901R</t>
  </si>
  <si>
    <t>NATN079012</t>
  </si>
  <si>
    <t>BOSCOTRECASE</t>
  </si>
  <si>
    <t>FRATTAMINORE</t>
  </si>
  <si>
    <t>CASAVATORE</t>
  </si>
  <si>
    <t>NATN01201G</t>
  </si>
  <si>
    <t>NAIS07600A</t>
  </si>
  <si>
    <t>IST.SUP.FILANGIERI</t>
  </si>
  <si>
    <t>NATD07601L</t>
  </si>
  <si>
    <t>NATN07601E</t>
  </si>
  <si>
    <t>FRATT.GGIORE</t>
  </si>
  <si>
    <t>NATD076512</t>
  </si>
  <si>
    <t>NAIS07400P</t>
  </si>
  <si>
    <t>IST.SUP.LEVI</t>
  </si>
  <si>
    <t>NAPC074012</t>
  </si>
  <si>
    <t>NAPM074027</t>
  </si>
  <si>
    <t>NAPM074016</t>
  </si>
  <si>
    <t>CALVIZZANO</t>
  </si>
  <si>
    <t>NAIS086001</t>
  </si>
  <si>
    <t>IST.SUP.NINO BIXIO</t>
  </si>
  <si>
    <t>PIANO DI SORRENTO</t>
  </si>
  <si>
    <t>NAIS078002</t>
  </si>
  <si>
    <t>IST.SUP.EUROPA</t>
  </si>
  <si>
    <t>NARC078011</t>
  </si>
  <si>
    <t>NATN078016</t>
  </si>
  <si>
    <t>NAIS08300D</t>
  </si>
  <si>
    <t>IST.SUP.FLACCO</t>
  </si>
  <si>
    <t>NAPC08301R</t>
  </si>
  <si>
    <t>NAPM083011</t>
  </si>
  <si>
    <t>NAIS084009</t>
  </si>
  <si>
    <t>NATD08401G</t>
  </si>
  <si>
    <t>NATN08401D</t>
  </si>
  <si>
    <t>NATF004011</t>
  </si>
  <si>
    <t>NAIS08200N</t>
  </si>
  <si>
    <t>IST.SUP.SCOTELLARO</t>
  </si>
  <si>
    <t>S.G. A CREMANO</t>
  </si>
  <si>
    <t>NATD08201X</t>
  </si>
  <si>
    <t>NAPM082015</t>
  </si>
  <si>
    <t>NATD00151L</t>
  </si>
  <si>
    <t>NAIS077006</t>
  </si>
  <si>
    <t>IST.SUP.MOSCATI</t>
  </si>
  <si>
    <t>NATD07701C</t>
  </si>
  <si>
    <t>NATF07701P</t>
  </si>
  <si>
    <t>NAIS08900C</t>
  </si>
  <si>
    <t>IST.SUP.GAL.MARC.</t>
  </si>
  <si>
    <t>NARI089014</t>
  </si>
  <si>
    <t>NARI089025</t>
  </si>
  <si>
    <t>NATF089011</t>
  </si>
  <si>
    <t>NAPC150009</t>
  </si>
  <si>
    <t>L.C.GARIBALDI</t>
  </si>
  <si>
    <t>L.C.GENOVESI</t>
  </si>
  <si>
    <t>L.C.PANSINI</t>
  </si>
  <si>
    <t>L.C.SANNAZZARO</t>
  </si>
  <si>
    <t>L.C.UMBERTO I</t>
  </si>
  <si>
    <t>L.C.G.B.VICO</t>
  </si>
  <si>
    <t>L.C.VITT.EMANUELE II</t>
  </si>
  <si>
    <t>L.C.PLINIO SENIORE</t>
  </si>
  <si>
    <t xml:space="preserve">L.C.DURANTE </t>
  </si>
  <si>
    <t>L.C.SCOTTI</t>
  </si>
  <si>
    <t>L.C.MARONE</t>
  </si>
  <si>
    <t>L.C.CARDUCCI</t>
  </si>
  <si>
    <t>L.C.ROSMINI</t>
  </si>
  <si>
    <t>L.C.IMBRIANI</t>
  </si>
  <si>
    <t>L.C.DE BOTTIS</t>
  </si>
  <si>
    <t>L.S.ALBERTI</t>
  </si>
  <si>
    <t>L.S.CACCIOPPOLI</t>
  </si>
  <si>
    <t>L.S.CALAMANDREI    SEZ.ASS</t>
  </si>
  <si>
    <t>L.S.CARO</t>
  </si>
  <si>
    <t>L.S.MERCALLI</t>
  </si>
  <si>
    <t>L.S.VITTORINI</t>
  </si>
  <si>
    <t>L.S.BRUNELLESCHI</t>
  </si>
  <si>
    <t>L.S.SEVERI</t>
  </si>
  <si>
    <t>L.S.MEDI</t>
  </si>
  <si>
    <t>L.S.MIRANDA</t>
  </si>
  <si>
    <t>L.S.DE CARLO</t>
  </si>
  <si>
    <t>L.S.CARTESIO</t>
  </si>
  <si>
    <t>L.S.SEGRE'</t>
  </si>
  <si>
    <t>L.S.SEGRE'SEZ.ASS.</t>
  </si>
  <si>
    <t>L.S.COLOMBO</t>
  </si>
  <si>
    <t>L.S.E.KANT</t>
  </si>
  <si>
    <t>L.S.PASCAL</t>
  </si>
  <si>
    <t>L.S.PASCAL SEZ.ASS.</t>
  </si>
  <si>
    <t>L.S.SILVESTRI</t>
  </si>
  <si>
    <t>L.S.URBANI</t>
  </si>
  <si>
    <t>L.S.DI GIACOMO</t>
  </si>
  <si>
    <t>L.S.TORRICELLI</t>
  </si>
  <si>
    <t>L.S.SALVEMINI</t>
  </si>
  <si>
    <t>L.S.NOBEL</t>
  </si>
  <si>
    <t>IPC  FORTUNATO -</t>
  </si>
  <si>
    <t>ITC CARUSO</t>
  </si>
  <si>
    <t>ITC GALIANI</t>
  </si>
  <si>
    <t>ITC SERENI</t>
  </si>
  <si>
    <t>ITCG MATTEI</t>
  </si>
  <si>
    <t>ITC STURZO</t>
  </si>
  <si>
    <t>ITCG ROSSI DORIA</t>
  </si>
  <si>
    <t>ITC MASULLO-THETI</t>
  </si>
  <si>
    <t>ITC PARETO</t>
  </si>
  <si>
    <t>ITC PANTALEO</t>
  </si>
  <si>
    <t>ITIS  MARIE CURIE</t>
  </si>
  <si>
    <t>ITIS  DA VINCI</t>
  </si>
  <si>
    <t>ITIS  FERMI-GADDA</t>
  </si>
  <si>
    <t>ITIS  FERRARIS</t>
  </si>
  <si>
    <t>ITIS   RIGHI - VIII -</t>
  </si>
  <si>
    <t>ITIS VOLTA</t>
  </si>
  <si>
    <t>ITIS  ELIA</t>
  </si>
  <si>
    <t>ITIS  GALVANI</t>
  </si>
  <si>
    <t>ITIS BARSANTI</t>
  </si>
  <si>
    <t>ITIS  MEDI</t>
  </si>
  <si>
    <t>ITIS  MAJORANA</t>
  </si>
  <si>
    <t xml:space="preserve">ITAS E.DI SAVOIA </t>
  </si>
  <si>
    <t xml:space="preserve">IST.SUP.- ITAS E.DI SAVOIA </t>
  </si>
  <si>
    <t xml:space="preserve">ITC VII NITTI + L. S. - </t>
  </si>
  <si>
    <t xml:space="preserve">ITC NITTI </t>
  </si>
  <si>
    <t xml:space="preserve">IST.SUP. E.MORANTE </t>
  </si>
  <si>
    <t>L.SC.L.CL.IM.SCAMPIA-</t>
  </si>
  <si>
    <t xml:space="preserve">LIC.SC. GALILEI </t>
  </si>
  <si>
    <t xml:space="preserve">IST.SUP. DE NICOLA </t>
  </si>
  <si>
    <t xml:space="preserve">LIC.SC. DE NICOLA - </t>
  </si>
  <si>
    <t>ITC  DE NICOLA</t>
  </si>
  <si>
    <t xml:space="preserve">IST.SUP. DE SANCTIS  </t>
  </si>
  <si>
    <t xml:space="preserve">LIC.SC.DE SANCTIS </t>
  </si>
  <si>
    <t xml:space="preserve">IPCST  DE SANCTIS </t>
  </si>
  <si>
    <t>IST.SUP.CASANOVA</t>
  </si>
  <si>
    <t xml:space="preserve">IPIA CASANOVA </t>
  </si>
  <si>
    <t xml:space="preserve">ITT  DE SANCTIS </t>
  </si>
  <si>
    <t xml:space="preserve">IST.SUP. A.SERRA </t>
  </si>
  <si>
    <t xml:space="preserve">LIC.SC. SERRA </t>
  </si>
  <si>
    <t>IPC SERRA</t>
  </si>
  <si>
    <t xml:space="preserve">ITC SERRA </t>
  </si>
  <si>
    <t xml:space="preserve">LIC.SC. SBORDONE </t>
  </si>
  <si>
    <t xml:space="preserve">IST.MAG. GENTILESCHI </t>
  </si>
  <si>
    <t xml:space="preserve">LIC.CL.GENTILESCHI - </t>
  </si>
  <si>
    <t xml:space="preserve">IST.SUP.. A.GENTILESCHI </t>
  </si>
  <si>
    <t xml:space="preserve">IST.SUP.MUNARI </t>
  </si>
  <si>
    <t xml:space="preserve">LIC.SOCIOPS.MUNARI </t>
  </si>
  <si>
    <t xml:space="preserve">ISA MUNARI </t>
  </si>
  <si>
    <t>IST.SUP. MUNTHE + -S.S.  CAPRI -</t>
  </si>
  <si>
    <t>IST.SUP.SIANI</t>
  </si>
  <si>
    <t xml:space="preserve">IST.SUP. TORRENTE </t>
  </si>
  <si>
    <t xml:space="preserve">ITC TORRENTE </t>
  </si>
  <si>
    <t xml:space="preserve">ITAS TORRENTE </t>
  </si>
  <si>
    <t xml:space="preserve">IPSAR TORRENTE </t>
  </si>
  <si>
    <t xml:space="preserve">IST.SUP.VITRUVIO </t>
  </si>
  <si>
    <t xml:space="preserve">IPC  VITRUVIO  </t>
  </si>
  <si>
    <t xml:space="preserve">ITG  VITRUVIO </t>
  </si>
  <si>
    <t>IST.SUP TILGHER  -ERCOLANO</t>
  </si>
  <si>
    <t>IST.SUP.MENNELLA</t>
  </si>
  <si>
    <t xml:space="preserve">IST.SUP. MINZONI </t>
  </si>
  <si>
    <t xml:space="preserve">IPC MINZONI </t>
  </si>
  <si>
    <t xml:space="preserve">ITC MINZONI </t>
  </si>
  <si>
    <t xml:space="preserve">IST.MAG.SOCIO.PSICOPEDAGO.NOBILE </t>
  </si>
  <si>
    <t xml:space="preserve">IPC U.NOBILE </t>
  </si>
  <si>
    <t xml:space="preserve">IST.SUP. ALBERTINI </t>
  </si>
  <si>
    <t xml:space="preserve">LIC.SC.ALBERTINI </t>
  </si>
  <si>
    <t xml:space="preserve">IST.MAG.ALBERTINI </t>
  </si>
  <si>
    <t xml:space="preserve">IST.SUP.DE MEDICI </t>
  </si>
  <si>
    <t xml:space="preserve">IPIA DE MEDICI </t>
  </si>
  <si>
    <t xml:space="preserve">IPSAR DE MEDICI </t>
  </si>
  <si>
    <t xml:space="preserve">IST.SUP.DIAZ </t>
  </si>
  <si>
    <t xml:space="preserve">LIC.CL.DIAZ </t>
  </si>
  <si>
    <t xml:space="preserve">LIC.SC.DA VINCI </t>
  </si>
  <si>
    <t xml:space="preserve">ITCGDA VINCI </t>
  </si>
  <si>
    <t>IPC EUROPA</t>
  </si>
  <si>
    <t>ITT EUROPA</t>
  </si>
  <si>
    <t>LIC.CL. FLACCO</t>
  </si>
  <si>
    <t>IST.MAG.LE FLACCO</t>
  </si>
  <si>
    <t>ITC LEVI</t>
  </si>
  <si>
    <t>ITT LEVI</t>
  </si>
  <si>
    <t>L.ART. MAJORANA POZZUOLI</t>
  </si>
  <si>
    <t>L.SC.III-IPIA PITAGORA POZZUOLO</t>
  </si>
  <si>
    <t>IPIA(SC) PITAGORA POZZUOLI</t>
  </si>
  <si>
    <t>ITI PITAGORA POZZUOLI</t>
  </si>
  <si>
    <t>IST.SUP. MAJORANA POZZUOLI</t>
  </si>
  <si>
    <t>ITC SCOTELLARO</t>
  </si>
  <si>
    <t>IST.MAG.LE SCOTELLARO</t>
  </si>
  <si>
    <t xml:space="preserve">IST.MAG.. PACIOLI </t>
  </si>
  <si>
    <t xml:space="preserve">L.SC.PACIOLI </t>
  </si>
  <si>
    <t xml:space="preserve">IPC PACIOLI </t>
  </si>
  <si>
    <t>ITC MOSCATI</t>
  </si>
  <si>
    <t>ITI MOSCATI</t>
  </si>
  <si>
    <t>IPIA GALILEI-MARCONI</t>
  </si>
  <si>
    <t>ITI GALILEI-MARCONI</t>
  </si>
  <si>
    <t xml:space="preserve">IPAM COLOMBO </t>
  </si>
  <si>
    <t>NAIS099003</t>
  </si>
  <si>
    <t>IST.SUP.SIANI NAPOLI</t>
  </si>
  <si>
    <t>NAPS09901D</t>
  </si>
  <si>
    <t>L.C.SC.SIANI</t>
  </si>
  <si>
    <t>NATD099019</t>
  </si>
  <si>
    <t>ITC SIANI  NAPOLI</t>
  </si>
  <si>
    <t>NAIS10100T</t>
  </si>
  <si>
    <t>IST.SUP.EINAUDI-GIORDANO</t>
  </si>
  <si>
    <t>NARC10101R</t>
  </si>
  <si>
    <t xml:space="preserve">IPC EINAUDI-GIORDANO </t>
  </si>
  <si>
    <t>NATD101014</t>
  </si>
  <si>
    <t>ITCG EINAUDI-GIORDANO</t>
  </si>
  <si>
    <t>S.GIUSEPPE VES/NO</t>
  </si>
  <si>
    <t>S GIUSEPPE VES/NO</t>
  </si>
  <si>
    <t>NAIS104009</t>
  </si>
  <si>
    <t>ITAS VITT.EM.II</t>
  </si>
  <si>
    <t>NATE104013</t>
  </si>
  <si>
    <t>NARC104018</t>
  </si>
  <si>
    <t>IPC VITT.EM.II</t>
  </si>
  <si>
    <t>IPC PERTINI</t>
  </si>
  <si>
    <t>ITT PERTINI</t>
  </si>
  <si>
    <t>ITC FILANGIERI</t>
  </si>
  <si>
    <t>ITT FILANGIERI</t>
  </si>
  <si>
    <t>ITC FILANGIERI SERALE</t>
  </si>
  <si>
    <t>LIC.CL. LEVI</t>
  </si>
  <si>
    <t>IST.MAG. LEVI</t>
  </si>
  <si>
    <t>ITN BIXIO</t>
  </si>
  <si>
    <t>ITI BIXIO</t>
  </si>
  <si>
    <t>NATF05000N</t>
  </si>
  <si>
    <t>ITIS GIORDANI-STRIANO</t>
  </si>
  <si>
    <t>NAIS098007</t>
  </si>
  <si>
    <t>IST.SUP.VITT.VENETO</t>
  </si>
  <si>
    <t>NAPS09801N</t>
  </si>
  <si>
    <t>L.SC VITT.VENETO</t>
  </si>
  <si>
    <t>NAIS092008</t>
  </si>
  <si>
    <t>IST.SUP.PISCOPO</t>
  </si>
  <si>
    <t>NARC092017</t>
  </si>
  <si>
    <t>IPC PISCOPO</t>
  </si>
  <si>
    <t>NARI09201X</t>
  </si>
  <si>
    <t>IPIA PISCOPO</t>
  </si>
  <si>
    <t>NATF09201R</t>
  </si>
  <si>
    <t>ITIS PISCOPO</t>
  </si>
  <si>
    <t>NAIS09400X</t>
  </si>
  <si>
    <t>IST.SUP.CASELLI</t>
  </si>
  <si>
    <t>NARI09401G</t>
  </si>
  <si>
    <t>IPIA CASELLI</t>
  </si>
  <si>
    <t>NASL094017</t>
  </si>
  <si>
    <t>LICEO ART.CASELLI</t>
  </si>
  <si>
    <t>NATF09401C</t>
  </si>
  <si>
    <t>ITIS CASELLI</t>
  </si>
  <si>
    <t>NAIS09600G</t>
  </si>
  <si>
    <t>IST.SUP.SANNINO-PETRICCIONE</t>
  </si>
  <si>
    <t>NARI096028</t>
  </si>
  <si>
    <t>IPIA SANNINO</t>
  </si>
  <si>
    <t>NATF096014</t>
  </si>
  <si>
    <t>ITIS SANNINO</t>
  </si>
  <si>
    <t>NAIS09700B</t>
  </si>
  <si>
    <t>IST.SUP.FERRARI</t>
  </si>
  <si>
    <t>C/MMARE</t>
  </si>
  <si>
    <t>NARI097013</t>
  </si>
  <si>
    <t>IPIA FERRARI</t>
  </si>
  <si>
    <t>NARI097024</t>
  </si>
  <si>
    <t>IPIA FERRARI S.C</t>
  </si>
  <si>
    <t>NATF09701X</t>
  </si>
  <si>
    <t>ITIS FERRARI</t>
  </si>
  <si>
    <t>IPC FORTUNATO SERALE</t>
  </si>
  <si>
    <t>NAIS10200N</t>
  </si>
  <si>
    <t>IST.SUP.NITTI</t>
  </si>
  <si>
    <t>NARC10201L</t>
  </si>
  <si>
    <t>IPC NITTI</t>
  </si>
  <si>
    <t>NATF102016</t>
  </si>
  <si>
    <t>ITIS NITTI</t>
  </si>
  <si>
    <t>NATD00601A</t>
  </si>
  <si>
    <t>ITC LIVATINO</t>
  </si>
  <si>
    <t>NATN006018</t>
  </si>
  <si>
    <t>ITT LIVATINO</t>
  </si>
  <si>
    <t>NARI012035</t>
  </si>
  <si>
    <t>NATN01301B</t>
  </si>
  <si>
    <t>ITT DON MILANI</t>
  </si>
  <si>
    <t>ITC PACIOLI SERALE</t>
  </si>
  <si>
    <t>IST.SUP.SAN PAOLO-SORRENTO</t>
  </si>
  <si>
    <t>NATN04801A</t>
  </si>
  <si>
    <t>ITT DEGNI</t>
  </si>
  <si>
    <t>NARH02101A</t>
  </si>
  <si>
    <t>IPSAR E.DI SAVOIA</t>
  </si>
  <si>
    <t>NATF05101E</t>
  </si>
  <si>
    <t>ITIS CASANOVA</t>
  </si>
  <si>
    <t>NARI096017</t>
  </si>
  <si>
    <t>NAIS09100C</t>
  </si>
  <si>
    <t>IST.SUP.TASSINARI</t>
  </si>
  <si>
    <t>NAPS09101V</t>
  </si>
  <si>
    <t>L.SC.TASSINARI</t>
  </si>
  <si>
    <t>NATF091011</t>
  </si>
  <si>
    <t>ITIS TASSINARI</t>
  </si>
  <si>
    <t>NAPM079019</t>
  </si>
  <si>
    <t>IST.MAG.PERTINI</t>
  </si>
  <si>
    <t>NAPM029018</t>
  </si>
  <si>
    <t>IST.MAG.</t>
  </si>
  <si>
    <t>NATF09301L</t>
  </si>
  <si>
    <t>ITIS FERRARIS</t>
  </si>
  <si>
    <t>NAPS08401Q</t>
  </si>
  <si>
    <t>L.SC.LEVI</t>
  </si>
  <si>
    <t>NAIS10300D</t>
  </si>
  <si>
    <t>IST.SUP.GRANDI</t>
  </si>
  <si>
    <t>NARI103015</t>
  </si>
  <si>
    <t>IPIA GRANDI</t>
  </si>
  <si>
    <t>ISA GRANDI</t>
  </si>
  <si>
    <t>ITT  ISCHIA</t>
  </si>
  <si>
    <t>FORIO ISCHIA</t>
  </si>
  <si>
    <t>NAPS84000X</t>
  </si>
  <si>
    <t>L.S.CUOCO-CAMPAN.</t>
  </si>
  <si>
    <t xml:space="preserve">ITG DELLA PORTA-PORZIO </t>
  </si>
  <si>
    <t>NATL090008</t>
  </si>
  <si>
    <t>NATL09050N</t>
  </si>
  <si>
    <t xml:space="preserve">ITG DELLA PORTA-PORZIO SER. </t>
  </si>
  <si>
    <t>IST.SUP. D'ESTE.CARACCIOLO</t>
  </si>
  <si>
    <t>NARC118016</t>
  </si>
  <si>
    <t>IPC D'ESTE-CARACCIOLO</t>
  </si>
  <si>
    <t>NATF11801Q-NATN11801B</t>
  </si>
  <si>
    <t>NAPS860005</t>
  </si>
  <si>
    <t>NAPS78000D</t>
  </si>
  <si>
    <t>L.S.LABRIOLA.       COPERNICO</t>
  </si>
  <si>
    <t>NAPM39000N</t>
  </si>
  <si>
    <t>IST.LICEALE. M.DI SAVOIA</t>
  </si>
  <si>
    <t>IPC  M.BASSI  MIANO -</t>
  </si>
  <si>
    <t>NARC11101B</t>
  </si>
  <si>
    <t>NARC11151R</t>
  </si>
  <si>
    <t>NATD11101P</t>
  </si>
  <si>
    <t>IPC  M.BASSI  MIANO -SERALE</t>
  </si>
  <si>
    <t>IST.SUP.M.PAGANO-BERNINI</t>
  </si>
  <si>
    <t>NARH064018</t>
  </si>
  <si>
    <t xml:space="preserve">IST.SUP. TOGNAZZI-DE CILLIS </t>
  </si>
  <si>
    <t>ITAGR TOGNAZZI-DE CILLIS</t>
  </si>
  <si>
    <t>IPAGR TOGNAZZI-DE CILLIS</t>
  </si>
  <si>
    <t>NAIS10900C</t>
  </si>
  <si>
    <t>NAPM10901X</t>
  </si>
  <si>
    <t>NAPS10901V</t>
  </si>
  <si>
    <t>NASD109019</t>
  </si>
  <si>
    <t xml:space="preserve">NAPC350003  </t>
  </si>
  <si>
    <t>NAPC350014</t>
  </si>
  <si>
    <t>NAIS11400X</t>
  </si>
  <si>
    <t xml:space="preserve">IST.SUP.LEONE-NOBILE </t>
  </si>
  <si>
    <t>NAPM11401B</t>
  </si>
  <si>
    <t>NARC11401V</t>
  </si>
  <si>
    <t>NATF11401C</t>
  </si>
  <si>
    <t>NAPC33001V</t>
  </si>
  <si>
    <t>NAPC33000T</t>
  </si>
  <si>
    <t>NAPC11601V</t>
  </si>
  <si>
    <t>NATD11301T</t>
  </si>
  <si>
    <t>IST.SUP SAVIANO-MARIGLIANO</t>
  </si>
  <si>
    <t>NAIS113004</t>
  </si>
  <si>
    <t>NAPS11301E</t>
  </si>
  <si>
    <t>NARC113013</t>
  </si>
  <si>
    <t>NARC113024</t>
  </si>
  <si>
    <t>IPC SAVIANO-FERRARIS</t>
  </si>
  <si>
    <t>IPIA SAVIANO-FERRARIS</t>
  </si>
  <si>
    <t>NAIS112008</t>
  </si>
  <si>
    <t xml:space="preserve">IST.SUP. CESARO-VESEVUS </t>
  </si>
  <si>
    <t>NAPS11201P</t>
  </si>
  <si>
    <t xml:space="preserve">L.SC. SOCIO. CESARO-VESEVUS </t>
  </si>
  <si>
    <t>NARA112018</t>
  </si>
  <si>
    <t>IPAGR CESARO- BOSCOREALE</t>
  </si>
  <si>
    <t xml:space="preserve">ITC CESARO-VESEVUS </t>
  </si>
  <si>
    <t>NATD11202G</t>
  </si>
  <si>
    <t>NATD11203L</t>
  </si>
  <si>
    <t>NAPC22000A-napc22001b</t>
  </si>
  <si>
    <t>COLOSIMO</t>
  </si>
  <si>
    <t>NAPM107018-NARE10701P</t>
  </si>
  <si>
    <t>NARI08701C</t>
  </si>
  <si>
    <t>NARI11401G</t>
  </si>
  <si>
    <t>IPIA LEONE-NOBILE</t>
  </si>
  <si>
    <t>NARI22000P</t>
  </si>
  <si>
    <t>NATA062018</t>
  </si>
  <si>
    <t>ITAGR FALCONE</t>
  </si>
  <si>
    <t>ITT PACIOLI</t>
  </si>
  <si>
    <t>ITI  LEONE-NOBILE</t>
  </si>
  <si>
    <t>ITCG ROSMINI  PALMA C.</t>
  </si>
  <si>
    <t>(1860+33) tot.1893</t>
  </si>
  <si>
    <t>NATD13050C</t>
  </si>
  <si>
    <t>ITC PARETO - SERALE</t>
  </si>
  <si>
    <t>NARC06251R</t>
  </si>
  <si>
    <t>IPAGR FALCONE- SERALE</t>
  </si>
  <si>
    <t>NARI02050A</t>
  </si>
  <si>
    <t>IPIA G.MARCONI- SERALE</t>
  </si>
  <si>
    <t>NARC061511</t>
  </si>
  <si>
    <t>IPC MINZONI - SERALE</t>
  </si>
  <si>
    <t>NAPS690018</t>
  </si>
  <si>
    <t>NAPS690029</t>
  </si>
  <si>
    <t>NAIS119003</t>
  </si>
  <si>
    <t>IST.SUP. MORANO</t>
  </si>
  <si>
    <t>NARH119017</t>
  </si>
  <si>
    <t>NATF11901G</t>
  </si>
  <si>
    <t>ITIS  MORANO</t>
  </si>
  <si>
    <t>IPSAR  MORANO</t>
  </si>
  <si>
    <t>IST.SUP. SERENI</t>
  </si>
  <si>
    <t>NAIS121003</t>
  </si>
  <si>
    <t>NATD121019</t>
  </si>
  <si>
    <t>IPSAR SERENI</t>
  </si>
  <si>
    <t>NARH121017</t>
  </si>
  <si>
    <t>NASL12101A</t>
  </si>
  <si>
    <t>LIC ART  SERENI</t>
  </si>
  <si>
    <t xml:space="preserve">L. SC. BASSI </t>
  </si>
  <si>
    <t>NAPS73001D</t>
  </si>
  <si>
    <t>NAPC300013</t>
  </si>
  <si>
    <t>LC DURANTE</t>
  </si>
  <si>
    <t xml:space="preserve">L.SC </t>
  </si>
  <si>
    <t>NATD330506</t>
  </si>
  <si>
    <t>ITCG DALLA CHIESA SERALE</t>
  </si>
  <si>
    <t>NARC114511</t>
  </si>
  <si>
    <t>IPC U.NOBILE - SERALE</t>
  </si>
  <si>
    <t>NATD35050B</t>
  </si>
  <si>
    <t>ITC MASULLO-THETI - SERALE</t>
  </si>
  <si>
    <t>IS ROSMINI</t>
  </si>
  <si>
    <t>NAIS11600G</t>
  </si>
  <si>
    <t>NARI11301Q</t>
  </si>
  <si>
    <t>NARI113515</t>
  </si>
  <si>
    <t>IPIA SAVIANO-FERRARIS - SERALE</t>
  </si>
  <si>
    <t>L.SC. DE LIGUORI</t>
  </si>
  <si>
    <t>NAPS200019</t>
  </si>
  <si>
    <t xml:space="preserve">L.S.CALAMANDREI    </t>
  </si>
  <si>
    <t>NAPS12001N</t>
  </si>
  <si>
    <t>NARC12301N</t>
  </si>
  <si>
    <t>NARC123513</t>
  </si>
  <si>
    <t>NATN12301V</t>
  </si>
  <si>
    <t>IST.TUR.FORTUNATO</t>
  </si>
  <si>
    <t xml:space="preserve">ITC  M.BASSI  MIANO - </t>
  </si>
  <si>
    <t>NAIS12200V</t>
  </si>
  <si>
    <t>IST.SUP.DE GENNARO</t>
  </si>
  <si>
    <t>NARH122013</t>
  </si>
  <si>
    <t>NATN122013</t>
  </si>
  <si>
    <t>IPSAR DE GENNARO</t>
  </si>
  <si>
    <t>ITT DE GENNARO</t>
  </si>
  <si>
    <t>NAPS930006</t>
  </si>
  <si>
    <t>L.SC.PITAGORA-CROCE</t>
  </si>
  <si>
    <t>TORRE ANN.TA</t>
  </si>
  <si>
    <t>NASD10301A</t>
  </si>
  <si>
    <t>LIC.ART. NITTI</t>
  </si>
  <si>
    <t>NASL102011</t>
  </si>
  <si>
    <t>NARC07851A</t>
  </si>
  <si>
    <t>IPC EUROPA SERALE</t>
  </si>
  <si>
    <t>NATH086011</t>
  </si>
  <si>
    <t>NATF08601D</t>
  </si>
  <si>
    <t>NAIS013007</t>
  </si>
  <si>
    <t xml:space="preserve">IST.SUP.DON MILANI </t>
  </si>
  <si>
    <t>NAPS01302P</t>
  </si>
  <si>
    <t>IS DON MILANI</t>
  </si>
  <si>
    <t>PIMONTE</t>
  </si>
  <si>
    <t>NATN00901Q</t>
  </si>
  <si>
    <t>ITT VITRUVIO</t>
  </si>
  <si>
    <t>NAPS00701A</t>
  </si>
  <si>
    <t>LIC.SC.  AXEL MUNTHE</t>
  </si>
  <si>
    <t>NATD11201E</t>
  </si>
  <si>
    <t>ITC CESARO-</t>
  </si>
  <si>
    <t>NATD11251X</t>
  </si>
  <si>
    <t>ITC VESEVUS</t>
  </si>
  <si>
    <t>NARI220504</t>
  </si>
  <si>
    <t>IPIA MIANO - SERALE</t>
  </si>
  <si>
    <t>NAPS087017</t>
  </si>
  <si>
    <t>LICEO PAGANO</t>
  </si>
  <si>
    <t>IPIA BERNINI-PAGANO</t>
  </si>
  <si>
    <t>NAIS12400E</t>
  </si>
  <si>
    <t>I.S.BOCCIONI-PALIZZI</t>
  </si>
  <si>
    <t>NAPS124011</t>
  </si>
  <si>
    <t>LICEO  BOCCIONI-PALIZZI musicale</t>
  </si>
  <si>
    <t>NASD12401B</t>
  </si>
  <si>
    <t>LICEO ART.BOCCIONI-PALIZZI</t>
  </si>
  <si>
    <t>NATD02102D</t>
  </si>
  <si>
    <t>ITC SAVOIA-DIAZ</t>
  </si>
  <si>
    <t>NATD02152V</t>
  </si>
  <si>
    <t>ITC SAVOIA-DIAZ SERALE</t>
  </si>
  <si>
    <t>NAIS118007</t>
  </si>
  <si>
    <t>NARI04901N</t>
  </si>
  <si>
    <t>IPI DE SANCTIS</t>
  </si>
  <si>
    <t>NAPS92000G</t>
  </si>
  <si>
    <t>NAIS126006</t>
  </si>
  <si>
    <t>IST.SUP."ARCHIMEDE"</t>
  </si>
  <si>
    <t>NASL12601D</t>
  </si>
  <si>
    <t>NATD12601C</t>
  </si>
  <si>
    <t xml:space="preserve">IT.COMM.E GEOM </t>
  </si>
  <si>
    <t>LICEO ARTISTICO</t>
  </si>
  <si>
    <t>NATD12651T</t>
  </si>
  <si>
    <t>IT. COMM. GEOM. SER</t>
  </si>
  <si>
    <t>TOT ALUNNI DISABILI 2014/15</t>
  </si>
  <si>
    <t>EH</t>
  </si>
  <si>
    <t>CH</t>
  </si>
  <si>
    <t>DH</t>
  </si>
  <si>
    <t xml:space="preserve">TOT H </t>
  </si>
  <si>
    <t>H GRAVI</t>
  </si>
  <si>
    <t>H NON GRAVI</t>
  </si>
  <si>
    <t>PARTICOLARI SITUAZIONI</t>
  </si>
  <si>
    <t>SENTENZE TAR</t>
  </si>
  <si>
    <t>CATT RICHIESTE</t>
  </si>
  <si>
    <t>ORE RESIDUE</t>
  </si>
  <si>
    <t>TOT CATT ASSEGNATE</t>
  </si>
  <si>
    <t>TOT ORE ASSEGNATE</t>
  </si>
  <si>
    <t>CATT SALDO</t>
  </si>
  <si>
    <t>ORE SALDO</t>
  </si>
  <si>
    <t>AD01</t>
  </si>
  <si>
    <t>AD02</t>
  </si>
  <si>
    <t>ADO3</t>
  </si>
  <si>
    <t>AD04</t>
  </si>
  <si>
    <t>CATTEDRE</t>
  </si>
  <si>
    <t>ORE</t>
  </si>
  <si>
    <t>TOT PER SCUOLA</t>
  </si>
  <si>
    <t>CATT</t>
  </si>
  <si>
    <t>TOTALE GENERALE FORMATO DA SOMMA DI TUTTI I POSTI E SOMMA DI TUTTE LE ORE CONVERTITE IN POSTI</t>
  </si>
  <si>
    <t>TOT CATT ORE</t>
  </si>
  <si>
    <t>TOT GENERALE</t>
  </si>
  <si>
    <t>TOT CATT</t>
  </si>
  <si>
    <t>NATN09801B</t>
  </si>
  <si>
    <t xml:space="preserve">NARC098016   </t>
  </si>
  <si>
    <t>IPC-IPSARVITT.VENETO</t>
  </si>
  <si>
    <t>TECNICO TUR.</t>
  </si>
  <si>
    <t>NAIS10700R</t>
  </si>
  <si>
    <t>IST.SUP. COLOSIMO</t>
  </si>
  <si>
    <t>NARE10701P</t>
  </si>
  <si>
    <t>IST.COLOSIMO</t>
  </si>
  <si>
    <t>L.S. S.ANTIMO</t>
  </si>
  <si>
    <t>IL DIRIGENTE</t>
  </si>
  <si>
    <t>f.to Luisa Franzese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</si>
</sst>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49" fontId="1" fillId="39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40" borderId="10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/>
    </xf>
    <xf numFmtId="49" fontId="11" fillId="41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3" borderId="13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48" fillId="43" borderId="13" xfId="0" applyFont="1" applyFill="1" applyBorder="1" applyAlignment="1">
      <alignment horizontal="center" vertical="center" wrapText="1"/>
    </xf>
    <xf numFmtId="0" fontId="48" fillId="43" borderId="11" xfId="0" applyFont="1" applyFill="1" applyBorder="1" applyAlignment="1">
      <alignment horizontal="center" vertical="center" wrapText="1"/>
    </xf>
    <xf numFmtId="49" fontId="1" fillId="43" borderId="13" xfId="0" applyNumberFormat="1" applyFont="1" applyFill="1" applyBorder="1" applyAlignment="1">
      <alignment horizontal="center"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48" fillId="41" borderId="14" xfId="0" applyFont="1" applyFill="1" applyBorder="1" applyAlignment="1">
      <alignment horizontal="center" vertical="center"/>
    </xf>
    <xf numFmtId="0" fontId="48" fillId="41" borderId="15" xfId="0" applyFont="1" applyFill="1" applyBorder="1" applyAlignment="1">
      <alignment horizontal="center" vertical="center"/>
    </xf>
    <xf numFmtId="0" fontId="48" fillId="41" borderId="16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5"/>
  <sheetViews>
    <sheetView tabSelected="1" zoomScale="95" zoomScaleNormal="95" zoomScalePageLayoutView="0" workbookViewId="0" topLeftCell="A1">
      <pane ySplit="2" topLeftCell="A396" activePane="bottomLeft" state="frozen"/>
      <selection pane="topLeft" activeCell="A1" sqref="A1"/>
      <selection pane="bottomLeft" activeCell="C421" sqref="C421"/>
    </sheetView>
  </sheetViews>
  <sheetFormatPr defaultColWidth="9.140625" defaultRowHeight="12.75"/>
  <cols>
    <col min="1" max="1" width="15.28125" style="12" customWidth="1"/>
    <col min="2" max="2" width="23.00390625" style="12" customWidth="1"/>
    <col min="3" max="3" width="22.57421875" style="12" customWidth="1"/>
    <col min="4" max="4" width="5.8515625" style="37" customWidth="1"/>
    <col min="5" max="7" width="5.8515625" style="4" hidden="1" customWidth="1"/>
    <col min="8" max="8" width="9.8515625" style="12" hidden="1" customWidth="1"/>
    <col min="9" max="10" width="7.421875" style="12" hidden="1" customWidth="1"/>
    <col min="11" max="11" width="7.00390625" style="12" hidden="1" customWidth="1"/>
    <col min="12" max="12" width="7.00390625" style="12" customWidth="1"/>
    <col min="13" max="14" width="7.00390625" style="12" hidden="1" customWidth="1"/>
    <col min="15" max="16" width="9.140625" style="12" customWidth="1"/>
    <col min="17" max="18" width="7.8515625" style="12" hidden="1" customWidth="1"/>
    <col min="19" max="22" width="6.57421875" style="12" hidden="1" customWidth="1"/>
    <col min="23" max="26" width="6.421875" style="12" hidden="1" customWidth="1"/>
    <col min="27" max="27" width="0" style="50" hidden="1" customWidth="1"/>
    <col min="28" max="28" width="9.421875" style="12" customWidth="1"/>
    <col min="29" max="16384" width="9.140625" style="12" customWidth="1"/>
  </cols>
  <sheetData>
    <row r="1" spans="1:27" s="3" customFormat="1" ht="51.75" customHeight="1">
      <c r="A1" s="73" t="s">
        <v>0</v>
      </c>
      <c r="B1" s="73" t="s">
        <v>1</v>
      </c>
      <c r="C1" s="75" t="s">
        <v>2</v>
      </c>
      <c r="D1" s="77" t="s">
        <v>3</v>
      </c>
      <c r="E1" s="82" t="s">
        <v>872</v>
      </c>
      <c r="F1" s="83"/>
      <c r="G1" s="83"/>
      <c r="H1" s="84"/>
      <c r="I1" s="86" t="s">
        <v>877</v>
      </c>
      <c r="J1" s="71" t="s">
        <v>878</v>
      </c>
      <c r="K1" s="85" t="s">
        <v>879</v>
      </c>
      <c r="L1" s="85" t="s">
        <v>880</v>
      </c>
      <c r="M1" s="85" t="s">
        <v>881</v>
      </c>
      <c r="N1" s="85" t="s">
        <v>882</v>
      </c>
      <c r="O1" s="71" t="s">
        <v>883</v>
      </c>
      <c r="P1" s="71" t="s">
        <v>884</v>
      </c>
      <c r="Q1" s="71" t="s">
        <v>885</v>
      </c>
      <c r="R1" s="71" t="s">
        <v>886</v>
      </c>
      <c r="S1" s="71" t="s">
        <v>891</v>
      </c>
      <c r="T1" s="71"/>
      <c r="U1" s="71"/>
      <c r="V1" s="71"/>
      <c r="W1" s="71" t="s">
        <v>892</v>
      </c>
      <c r="X1" s="71"/>
      <c r="Y1" s="71"/>
      <c r="Z1" s="71"/>
      <c r="AA1" s="72" t="s">
        <v>893</v>
      </c>
    </row>
    <row r="2" spans="1:27" s="3" customFormat="1" ht="51.75" customHeight="1">
      <c r="A2" s="74"/>
      <c r="B2" s="74"/>
      <c r="C2" s="76"/>
      <c r="D2" s="78"/>
      <c r="E2" s="40" t="s">
        <v>873</v>
      </c>
      <c r="F2" s="40" t="s">
        <v>874</v>
      </c>
      <c r="G2" s="40" t="s">
        <v>875</v>
      </c>
      <c r="H2" s="41" t="s">
        <v>876</v>
      </c>
      <c r="I2" s="86"/>
      <c r="J2" s="71"/>
      <c r="K2" s="85"/>
      <c r="L2" s="85"/>
      <c r="M2" s="85"/>
      <c r="N2" s="85"/>
      <c r="O2" s="71"/>
      <c r="P2" s="71"/>
      <c r="Q2" s="71"/>
      <c r="R2" s="71"/>
      <c r="S2" s="2" t="s">
        <v>887</v>
      </c>
      <c r="T2" s="2" t="s">
        <v>888</v>
      </c>
      <c r="U2" s="2" t="s">
        <v>889</v>
      </c>
      <c r="V2" s="2" t="s">
        <v>890</v>
      </c>
      <c r="W2" s="2" t="s">
        <v>887</v>
      </c>
      <c r="X2" s="2" t="s">
        <v>888</v>
      </c>
      <c r="Y2" s="2" t="s">
        <v>889</v>
      </c>
      <c r="Z2" s="2" t="s">
        <v>890</v>
      </c>
      <c r="AA2" s="72"/>
    </row>
    <row r="3" spans="1:27" s="3" customFormat="1" ht="24" customHeight="1">
      <c r="A3" s="14" t="s">
        <v>10</v>
      </c>
      <c r="B3" s="2" t="s">
        <v>456</v>
      </c>
      <c r="C3" s="2" t="s">
        <v>8</v>
      </c>
      <c r="D3" s="45">
        <v>48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7">
        <f>S3+T3+U3+V3</f>
        <v>0</v>
      </c>
    </row>
    <row r="4" spans="1:27" s="3" customFormat="1" ht="24" customHeight="1">
      <c r="A4" s="14" t="s">
        <v>346</v>
      </c>
      <c r="B4" s="2" t="s">
        <v>457</v>
      </c>
      <c r="C4" s="2" t="s">
        <v>8</v>
      </c>
      <c r="D4" s="45">
        <v>47</v>
      </c>
      <c r="E4" s="2">
        <v>3</v>
      </c>
      <c r="F4" s="2"/>
      <c r="G4" s="2"/>
      <c r="H4" s="2">
        <v>3</v>
      </c>
      <c r="I4" s="2">
        <v>3</v>
      </c>
      <c r="J4" s="2"/>
      <c r="K4" s="2"/>
      <c r="L4" s="63">
        <v>1</v>
      </c>
      <c r="M4" s="2">
        <v>2</v>
      </c>
      <c r="N4" s="2"/>
      <c r="O4" s="2">
        <v>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7">
        <f aca="true" t="shared" si="0" ref="AA4:AA67">S4+T4+U4+V4</f>
        <v>0</v>
      </c>
    </row>
    <row r="5" spans="1:27" s="3" customFormat="1" ht="24" customHeight="1">
      <c r="A5" s="14" t="s">
        <v>14</v>
      </c>
      <c r="B5" s="2" t="s">
        <v>458</v>
      </c>
      <c r="C5" s="2" t="s">
        <v>8</v>
      </c>
      <c r="D5" s="45">
        <v>42</v>
      </c>
      <c r="E5" s="2">
        <v>2</v>
      </c>
      <c r="F5" s="2"/>
      <c r="G5" s="2">
        <v>1</v>
      </c>
      <c r="H5" s="2">
        <v>3</v>
      </c>
      <c r="I5" s="2">
        <v>3</v>
      </c>
      <c r="J5" s="2"/>
      <c r="K5" s="2">
        <v>2</v>
      </c>
      <c r="L5" s="63">
        <v>1</v>
      </c>
      <c r="M5" s="2">
        <v>4</v>
      </c>
      <c r="N5" s="2"/>
      <c r="O5" s="2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7">
        <f t="shared" si="0"/>
        <v>0</v>
      </c>
    </row>
    <row r="6" spans="1:27" s="3" customFormat="1" ht="24" customHeight="1">
      <c r="A6" s="14" t="s">
        <v>11</v>
      </c>
      <c r="B6" s="2" t="s">
        <v>459</v>
      </c>
      <c r="C6" s="2" t="s">
        <v>8</v>
      </c>
      <c r="D6" s="45">
        <v>42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7">
        <f t="shared" si="0"/>
        <v>0</v>
      </c>
    </row>
    <row r="7" spans="1:27" s="3" customFormat="1" ht="24" customHeight="1">
      <c r="A7" s="14" t="s">
        <v>12</v>
      </c>
      <c r="B7" s="2" t="s">
        <v>460</v>
      </c>
      <c r="C7" s="2" t="s">
        <v>8</v>
      </c>
      <c r="D7" s="45">
        <v>41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7">
        <f t="shared" si="0"/>
        <v>0</v>
      </c>
    </row>
    <row r="8" spans="1:27" s="3" customFormat="1" ht="24" customHeight="1">
      <c r="A8" s="14" t="s">
        <v>9</v>
      </c>
      <c r="B8" s="2" t="s">
        <v>461</v>
      </c>
      <c r="C8" s="2" t="s">
        <v>8</v>
      </c>
      <c r="D8" s="45">
        <v>47</v>
      </c>
      <c r="E8" s="2">
        <v>4</v>
      </c>
      <c r="F8" s="2"/>
      <c r="G8" s="2"/>
      <c r="H8" s="2">
        <v>4</v>
      </c>
      <c r="I8" s="2">
        <v>2</v>
      </c>
      <c r="J8" s="2">
        <v>2</v>
      </c>
      <c r="K8" s="2"/>
      <c r="L8" s="2"/>
      <c r="M8" s="2">
        <v>3</v>
      </c>
      <c r="N8" s="2"/>
      <c r="O8" s="2">
        <v>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7">
        <f t="shared" si="0"/>
        <v>0</v>
      </c>
    </row>
    <row r="9" spans="1:27" s="3" customFormat="1" ht="24" customHeight="1">
      <c r="A9" s="14" t="s">
        <v>13</v>
      </c>
      <c r="B9" s="2" t="s">
        <v>462</v>
      </c>
      <c r="C9" s="2" t="s">
        <v>8</v>
      </c>
      <c r="D9" s="45">
        <v>47</v>
      </c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7">
        <f t="shared" si="0"/>
        <v>0</v>
      </c>
    </row>
    <row r="10" spans="1:27" s="3" customFormat="1" ht="24" customHeight="1">
      <c r="A10" s="14" t="s">
        <v>728</v>
      </c>
      <c r="B10" s="2" t="s">
        <v>463</v>
      </c>
      <c r="C10" s="2" t="s">
        <v>347</v>
      </c>
      <c r="D10" s="45">
        <v>38</v>
      </c>
      <c r="E10" s="2">
        <v>5</v>
      </c>
      <c r="F10" s="2">
        <v>1</v>
      </c>
      <c r="G10" s="2"/>
      <c r="H10" s="2">
        <v>6</v>
      </c>
      <c r="I10" s="2">
        <v>6</v>
      </c>
      <c r="J10" s="2"/>
      <c r="K10" s="2">
        <v>4</v>
      </c>
      <c r="L10" s="63">
        <v>1</v>
      </c>
      <c r="M10" s="2">
        <v>5</v>
      </c>
      <c r="N10" s="2"/>
      <c r="O10" s="2">
        <v>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7">
        <f t="shared" si="0"/>
        <v>0</v>
      </c>
    </row>
    <row r="11" spans="1:27" s="3" customFormat="1" ht="24" customHeight="1">
      <c r="A11" s="14" t="s">
        <v>729</v>
      </c>
      <c r="B11" s="2" t="s">
        <v>463</v>
      </c>
      <c r="C11" s="2" t="s">
        <v>146</v>
      </c>
      <c r="D11" s="4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7">
        <f t="shared" si="0"/>
        <v>0</v>
      </c>
    </row>
    <row r="12" spans="1:27" s="3" customFormat="1" ht="24" customHeight="1">
      <c r="A12" s="17" t="s">
        <v>203</v>
      </c>
      <c r="B12" s="2" t="s">
        <v>464</v>
      </c>
      <c r="C12" s="2" t="s">
        <v>5</v>
      </c>
      <c r="D12" s="45">
        <v>27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7">
        <f t="shared" si="0"/>
        <v>0</v>
      </c>
    </row>
    <row r="13" spans="1:27" s="3" customFormat="1" ht="24" customHeight="1">
      <c r="A13" s="17" t="s">
        <v>793</v>
      </c>
      <c r="B13" s="2" t="s">
        <v>794</v>
      </c>
      <c r="C13" s="2" t="s">
        <v>410</v>
      </c>
      <c r="D13" s="45">
        <v>27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7">
        <f t="shared" si="0"/>
        <v>0</v>
      </c>
    </row>
    <row r="14" spans="1:27" s="3" customFormat="1" ht="24" customHeight="1">
      <c r="A14" s="14" t="s">
        <v>755</v>
      </c>
      <c r="B14" s="2" t="s">
        <v>465</v>
      </c>
      <c r="C14" s="2" t="s">
        <v>6</v>
      </c>
      <c r="D14" s="44" t="s">
        <v>350</v>
      </c>
      <c r="E14" s="2">
        <v>12</v>
      </c>
      <c r="F14" s="2"/>
      <c r="G14" s="2"/>
      <c r="H14" s="2">
        <v>12</v>
      </c>
      <c r="I14" s="2">
        <v>10</v>
      </c>
      <c r="J14" s="2">
        <v>2</v>
      </c>
      <c r="K14" s="2">
        <v>12</v>
      </c>
      <c r="L14" s="2"/>
      <c r="M14" s="2">
        <v>10</v>
      </c>
      <c r="N14" s="2">
        <v>9</v>
      </c>
      <c r="O14" s="2">
        <v>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57">
        <f t="shared" si="0"/>
        <v>0</v>
      </c>
    </row>
    <row r="15" spans="1:27" s="3" customFormat="1" ht="24" customHeight="1">
      <c r="A15" s="14" t="s">
        <v>7</v>
      </c>
      <c r="B15" s="2" t="s">
        <v>466</v>
      </c>
      <c r="C15" s="2" t="s">
        <v>348</v>
      </c>
      <c r="D15" s="45">
        <v>39</v>
      </c>
      <c r="E15" s="2">
        <v>6</v>
      </c>
      <c r="F15" s="2"/>
      <c r="G15" s="2"/>
      <c r="H15" s="2">
        <v>6</v>
      </c>
      <c r="I15" s="2">
        <v>6</v>
      </c>
      <c r="J15" s="2"/>
      <c r="K15" s="2">
        <v>3</v>
      </c>
      <c r="L15" s="2"/>
      <c r="M15" s="2">
        <v>4</v>
      </c>
      <c r="N15" s="2">
        <v>9</v>
      </c>
      <c r="O15" s="2">
        <v>4</v>
      </c>
      <c r="P15" s="2">
        <v>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57">
        <f t="shared" si="0"/>
        <v>0</v>
      </c>
    </row>
    <row r="16" spans="1:27" s="3" customFormat="1" ht="24" customHeight="1">
      <c r="A16" s="14" t="s">
        <v>736</v>
      </c>
      <c r="B16" s="2" t="s">
        <v>467</v>
      </c>
      <c r="C16" s="2" t="s">
        <v>15</v>
      </c>
      <c r="D16" s="45">
        <v>30</v>
      </c>
      <c r="E16" s="2">
        <v>2</v>
      </c>
      <c r="F16" s="2"/>
      <c r="G16" s="2"/>
      <c r="H16" s="2">
        <v>2</v>
      </c>
      <c r="I16" s="2">
        <v>1</v>
      </c>
      <c r="J16" s="2">
        <v>1</v>
      </c>
      <c r="K16" s="2"/>
      <c r="L16" s="2"/>
      <c r="M16" s="68">
        <v>1</v>
      </c>
      <c r="N16" s="2">
        <v>9</v>
      </c>
      <c r="O16" s="2">
        <v>1</v>
      </c>
      <c r="P16" s="2">
        <v>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57">
        <f t="shared" si="0"/>
        <v>0</v>
      </c>
    </row>
    <row r="17" spans="1:27" s="3" customFormat="1" ht="24" customHeight="1">
      <c r="A17" s="14" t="s">
        <v>735</v>
      </c>
      <c r="B17" s="2" t="s">
        <v>467</v>
      </c>
      <c r="C17" s="2" t="s">
        <v>15</v>
      </c>
      <c r="D17" s="45">
        <v>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57">
        <f t="shared" si="0"/>
        <v>0</v>
      </c>
    </row>
    <row r="18" spans="1:27" s="3" customFormat="1" ht="24" customHeight="1">
      <c r="A18" s="14" t="s">
        <v>18</v>
      </c>
      <c r="B18" s="2" t="s">
        <v>469</v>
      </c>
      <c r="C18" s="2" t="s">
        <v>351</v>
      </c>
      <c r="D18" s="45">
        <v>31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7">
        <f t="shared" si="0"/>
        <v>0</v>
      </c>
    </row>
    <row r="19" spans="1:27" s="3" customFormat="1" ht="24" customHeight="1">
      <c r="A19" s="14" t="s">
        <v>21</v>
      </c>
      <c r="B19" s="2" t="s">
        <v>470</v>
      </c>
      <c r="C19" s="2" t="s">
        <v>22</v>
      </c>
      <c r="D19" s="45">
        <v>36</v>
      </c>
      <c r="E19" s="2">
        <v>9</v>
      </c>
      <c r="F19" s="2"/>
      <c r="G19" s="2"/>
      <c r="H19" s="2">
        <v>9</v>
      </c>
      <c r="I19" s="2">
        <v>8</v>
      </c>
      <c r="J19" s="2">
        <v>1</v>
      </c>
      <c r="K19" s="2">
        <v>6</v>
      </c>
      <c r="L19" s="63">
        <v>1</v>
      </c>
      <c r="M19" s="2">
        <v>9</v>
      </c>
      <c r="N19" s="2">
        <v>4</v>
      </c>
      <c r="O19" s="2">
        <v>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57">
        <f t="shared" si="0"/>
        <v>0</v>
      </c>
    </row>
    <row r="20" spans="1:27" s="3" customFormat="1" ht="21.75" customHeight="1">
      <c r="A20" s="22" t="s">
        <v>23</v>
      </c>
      <c r="B20" s="19"/>
      <c r="C20" s="19"/>
      <c r="D20" s="4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7">
        <f t="shared" si="0"/>
        <v>0</v>
      </c>
    </row>
    <row r="21" spans="1:27" s="3" customFormat="1" ht="24" customHeight="1">
      <c r="A21" s="14" t="s">
        <v>25</v>
      </c>
      <c r="B21" s="2" t="s">
        <v>26</v>
      </c>
      <c r="C21" s="2" t="s">
        <v>8</v>
      </c>
      <c r="D21" s="45">
        <v>47</v>
      </c>
      <c r="E21" s="2">
        <v>1</v>
      </c>
      <c r="F21" s="2"/>
      <c r="G21" s="2"/>
      <c r="H21" s="2">
        <v>1</v>
      </c>
      <c r="I21" s="2"/>
      <c r="J21" s="2">
        <v>1</v>
      </c>
      <c r="K21" s="2"/>
      <c r="L21" s="2"/>
      <c r="M21" s="2"/>
      <c r="N21" s="2">
        <v>9</v>
      </c>
      <c r="O21" s="2">
        <v>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57">
        <f t="shared" si="0"/>
        <v>0</v>
      </c>
    </row>
    <row r="22" spans="1:27" s="3" customFormat="1" ht="24" customHeight="1">
      <c r="A22" s="14" t="s">
        <v>27</v>
      </c>
      <c r="B22" s="2" t="s">
        <v>28</v>
      </c>
      <c r="C22" s="2" t="s">
        <v>8</v>
      </c>
      <c r="D22" s="45">
        <v>42</v>
      </c>
      <c r="E22" s="7">
        <v>13</v>
      </c>
      <c r="F22" s="2">
        <v>4</v>
      </c>
      <c r="G22" s="2"/>
      <c r="H22" s="2">
        <v>17</v>
      </c>
      <c r="I22" s="2">
        <v>13</v>
      </c>
      <c r="J22" s="2"/>
      <c r="K22" s="2">
        <v>7</v>
      </c>
      <c r="L22" s="63">
        <v>5</v>
      </c>
      <c r="M22" s="2">
        <v>18</v>
      </c>
      <c r="N22" s="2"/>
      <c r="O22" s="2">
        <v>12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7">
        <f t="shared" si="0"/>
        <v>0</v>
      </c>
    </row>
    <row r="23" spans="1:27" s="3" customFormat="1" ht="24" customHeight="1">
      <c r="A23" s="14" t="s">
        <v>29</v>
      </c>
      <c r="B23" s="2" t="s">
        <v>30</v>
      </c>
      <c r="C23" s="2" t="s">
        <v>8</v>
      </c>
      <c r="D23" s="45">
        <v>48</v>
      </c>
      <c r="E23" s="7">
        <v>11</v>
      </c>
      <c r="F23" s="2">
        <v>1</v>
      </c>
      <c r="G23" s="2"/>
      <c r="H23" s="2">
        <v>12</v>
      </c>
      <c r="I23" s="2">
        <v>8</v>
      </c>
      <c r="J23" s="2">
        <v>4</v>
      </c>
      <c r="K23" s="2">
        <v>2</v>
      </c>
      <c r="L23" s="63">
        <v>2</v>
      </c>
      <c r="M23" s="2"/>
      <c r="N23" s="2"/>
      <c r="O23" s="2">
        <v>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57">
        <f t="shared" si="0"/>
        <v>0</v>
      </c>
    </row>
    <row r="24" spans="1:27" s="3" customFormat="1" ht="24" customHeight="1">
      <c r="A24" s="14" t="s">
        <v>31</v>
      </c>
      <c r="B24" s="2" t="s">
        <v>32</v>
      </c>
      <c r="C24" s="2" t="s">
        <v>8</v>
      </c>
      <c r="D24" s="45">
        <v>49</v>
      </c>
      <c r="E24" s="2">
        <v>15</v>
      </c>
      <c r="F24" s="2"/>
      <c r="G24" s="2"/>
      <c r="H24" s="2">
        <v>15</v>
      </c>
      <c r="I24" s="2">
        <v>6</v>
      </c>
      <c r="J24" s="2">
        <v>8</v>
      </c>
      <c r="K24" s="2"/>
      <c r="L24" s="63">
        <v>3</v>
      </c>
      <c r="M24" s="2">
        <v>9</v>
      </c>
      <c r="N24" s="2">
        <v>8</v>
      </c>
      <c r="O24" s="2">
        <v>8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57">
        <f t="shared" si="0"/>
        <v>0</v>
      </c>
    </row>
    <row r="25" spans="1:27" s="3" customFormat="1" ht="24" customHeight="1">
      <c r="A25" s="14" t="s">
        <v>33</v>
      </c>
      <c r="B25" s="2" t="s">
        <v>365</v>
      </c>
      <c r="C25" s="11" t="s">
        <v>8</v>
      </c>
      <c r="D25" s="45">
        <v>43</v>
      </c>
      <c r="E25" s="2">
        <v>8</v>
      </c>
      <c r="F25" s="2">
        <v>1</v>
      </c>
      <c r="G25" s="2"/>
      <c r="H25" s="2">
        <v>9</v>
      </c>
      <c r="I25" s="2">
        <v>4</v>
      </c>
      <c r="J25" s="2">
        <v>5</v>
      </c>
      <c r="K25" s="2"/>
      <c r="L25" s="63">
        <v>2</v>
      </c>
      <c r="M25" s="2">
        <v>7</v>
      </c>
      <c r="N25" s="2">
        <v>9</v>
      </c>
      <c r="O25" s="2">
        <v>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57">
        <f t="shared" si="0"/>
        <v>0</v>
      </c>
    </row>
    <row r="26" spans="1:27" s="3" customFormat="1" ht="24" customHeight="1">
      <c r="A26" s="17" t="s">
        <v>333</v>
      </c>
      <c r="B26" s="2" t="s">
        <v>807</v>
      </c>
      <c r="C26" s="11" t="s">
        <v>24</v>
      </c>
      <c r="D26" s="45">
        <v>31</v>
      </c>
      <c r="E26" s="2">
        <v>4</v>
      </c>
      <c r="F26" s="2"/>
      <c r="G26" s="2"/>
      <c r="H26" s="2">
        <v>4</v>
      </c>
      <c r="I26" s="2"/>
      <c r="J26" s="2"/>
      <c r="K26" s="2"/>
      <c r="L26" s="2"/>
      <c r="M26" s="2"/>
      <c r="N26" s="2"/>
      <c r="O26" s="2">
        <v>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57">
        <f t="shared" si="0"/>
        <v>0</v>
      </c>
    </row>
    <row r="27" spans="1:27" s="3" customFormat="1" ht="24" customHeight="1">
      <c r="A27" s="14" t="s">
        <v>329</v>
      </c>
      <c r="B27" s="2" t="s">
        <v>366</v>
      </c>
      <c r="C27" s="2" t="s">
        <v>19</v>
      </c>
      <c r="D27" s="45">
        <v>31</v>
      </c>
      <c r="E27" s="68">
        <v>13</v>
      </c>
      <c r="F27" s="2"/>
      <c r="G27" s="2">
        <v>1</v>
      </c>
      <c r="H27" s="2">
        <v>14</v>
      </c>
      <c r="I27" s="2">
        <v>14</v>
      </c>
      <c r="J27" s="2"/>
      <c r="K27" s="2">
        <v>11</v>
      </c>
      <c r="L27" s="2"/>
      <c r="M27" s="2">
        <v>14</v>
      </c>
      <c r="N27" s="2"/>
      <c r="O27" s="2">
        <v>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7">
        <f t="shared" si="0"/>
        <v>0</v>
      </c>
    </row>
    <row r="28" spans="1:27" s="3" customFormat="1" ht="24" customHeight="1">
      <c r="A28" s="14" t="s">
        <v>34</v>
      </c>
      <c r="B28" s="2" t="s">
        <v>367</v>
      </c>
      <c r="C28" s="2" t="s">
        <v>35</v>
      </c>
      <c r="D28" s="46">
        <v>25</v>
      </c>
      <c r="E28" s="7">
        <v>7</v>
      </c>
      <c r="F28" s="2"/>
      <c r="G28" s="2">
        <v>1</v>
      </c>
      <c r="H28" s="2">
        <v>8</v>
      </c>
      <c r="I28" s="2">
        <v>7</v>
      </c>
      <c r="J28" s="2">
        <v>1</v>
      </c>
      <c r="K28" s="2">
        <v>4</v>
      </c>
      <c r="L28" s="63">
        <v>2</v>
      </c>
      <c r="M28" s="2">
        <v>8</v>
      </c>
      <c r="N28" s="2"/>
      <c r="O28" s="2">
        <v>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57">
        <f t="shared" si="0"/>
        <v>0</v>
      </c>
    </row>
    <row r="29" spans="1:27" s="3" customFormat="1" ht="24" customHeight="1">
      <c r="A29" s="14" t="s">
        <v>36</v>
      </c>
      <c r="B29" s="2" t="s">
        <v>37</v>
      </c>
      <c r="C29" s="2" t="s">
        <v>19</v>
      </c>
      <c r="D29" s="45">
        <v>31</v>
      </c>
      <c r="E29" s="7">
        <v>4</v>
      </c>
      <c r="F29" s="2"/>
      <c r="G29" s="2"/>
      <c r="H29" s="2">
        <v>4</v>
      </c>
      <c r="I29" s="2">
        <v>4</v>
      </c>
      <c r="J29" s="2"/>
      <c r="K29" s="2">
        <v>4</v>
      </c>
      <c r="L29" s="63">
        <v>1</v>
      </c>
      <c r="M29" s="2">
        <v>4</v>
      </c>
      <c r="N29" s="2">
        <v>6</v>
      </c>
      <c r="O29" s="2">
        <v>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57">
        <f t="shared" si="0"/>
        <v>0</v>
      </c>
    </row>
    <row r="30" spans="1:27" s="3" customFormat="1" ht="24" customHeight="1">
      <c r="A30" s="14" t="s">
        <v>712</v>
      </c>
      <c r="B30" s="2" t="s">
        <v>713</v>
      </c>
      <c r="C30" s="11" t="s">
        <v>8</v>
      </c>
      <c r="D30" s="45">
        <v>47</v>
      </c>
      <c r="E30" s="2">
        <v>17</v>
      </c>
      <c r="F30" s="2"/>
      <c r="G30" s="2"/>
      <c r="H30" s="2">
        <v>17</v>
      </c>
      <c r="I30" s="2">
        <v>5</v>
      </c>
      <c r="J30" s="2">
        <v>12</v>
      </c>
      <c r="K30" s="2"/>
      <c r="L30" s="63">
        <v>2</v>
      </c>
      <c r="M30" s="2">
        <v>15</v>
      </c>
      <c r="N30" s="2"/>
      <c r="O30" s="2">
        <v>10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57">
        <f t="shared" si="0"/>
        <v>0</v>
      </c>
    </row>
    <row r="31" spans="1:27" s="3" customFormat="1" ht="21.75" customHeight="1">
      <c r="A31" s="22" t="s">
        <v>38</v>
      </c>
      <c r="B31" s="19"/>
      <c r="C31" s="19"/>
      <c r="D31" s="4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57">
        <f t="shared" si="0"/>
        <v>0</v>
      </c>
    </row>
    <row r="32" spans="1:27" s="3" customFormat="1" ht="24" customHeight="1">
      <c r="A32" s="14" t="s">
        <v>55</v>
      </c>
      <c r="B32" s="2" t="s">
        <v>471</v>
      </c>
      <c r="C32" s="2" t="s">
        <v>8</v>
      </c>
      <c r="D32" s="45">
        <v>43</v>
      </c>
      <c r="E32" s="2">
        <v>1</v>
      </c>
      <c r="F32" s="2"/>
      <c r="G32" s="2">
        <v>2</v>
      </c>
      <c r="H32" s="2">
        <v>3</v>
      </c>
      <c r="I32" s="2">
        <v>3</v>
      </c>
      <c r="J32" s="2"/>
      <c r="K32" s="2">
        <v>3</v>
      </c>
      <c r="L32" s="63">
        <v>2</v>
      </c>
      <c r="M32" s="2">
        <v>4</v>
      </c>
      <c r="N32" s="2">
        <v>9</v>
      </c>
      <c r="O32" s="2">
        <v>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57">
        <f t="shared" si="0"/>
        <v>0</v>
      </c>
    </row>
    <row r="33" spans="1:27" s="3" customFormat="1" ht="24" customHeight="1">
      <c r="A33" s="14" t="s">
        <v>54</v>
      </c>
      <c r="B33" s="2" t="s">
        <v>472</v>
      </c>
      <c r="C33" s="2" t="s">
        <v>8</v>
      </c>
      <c r="D33" s="45">
        <v>46</v>
      </c>
      <c r="E33" s="2">
        <v>1</v>
      </c>
      <c r="F33" s="2"/>
      <c r="G33" s="2"/>
      <c r="H33" s="2">
        <v>1</v>
      </c>
      <c r="I33" s="2">
        <v>1</v>
      </c>
      <c r="J33" s="2"/>
      <c r="K33" s="2"/>
      <c r="L33" s="63">
        <v>1</v>
      </c>
      <c r="M33" s="2">
        <v>1</v>
      </c>
      <c r="N33" s="2">
        <v>9</v>
      </c>
      <c r="O33" s="2">
        <v>1</v>
      </c>
      <c r="P33" s="2"/>
      <c r="Q33" s="2"/>
      <c r="R33" s="2"/>
      <c r="S33" s="2">
        <v>1</v>
      </c>
      <c r="T33" s="2"/>
      <c r="U33" s="2"/>
      <c r="V33" s="2"/>
      <c r="W33" s="2"/>
      <c r="X33" s="2">
        <v>9</v>
      </c>
      <c r="Y33" s="2"/>
      <c r="Z33" s="2"/>
      <c r="AA33" s="57">
        <f t="shared" si="0"/>
        <v>1</v>
      </c>
    </row>
    <row r="34" spans="1:27" s="3" customFormat="1" ht="24" customHeight="1">
      <c r="A34" s="14" t="s">
        <v>56</v>
      </c>
      <c r="B34" s="2" t="s">
        <v>809</v>
      </c>
      <c r="C34" s="11" t="s">
        <v>352</v>
      </c>
      <c r="D34" s="45">
        <v>49</v>
      </c>
      <c r="E34" s="2">
        <v>1</v>
      </c>
      <c r="F34" s="2"/>
      <c r="G34" s="2"/>
      <c r="H34" s="2">
        <v>1</v>
      </c>
      <c r="I34" s="2"/>
      <c r="J34" s="2">
        <v>1</v>
      </c>
      <c r="K34" s="2">
        <v>1</v>
      </c>
      <c r="L34" s="2"/>
      <c r="M34" s="2">
        <v>1</v>
      </c>
      <c r="N34" s="2"/>
      <c r="O34" s="2">
        <v>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7">
        <f t="shared" si="0"/>
        <v>0</v>
      </c>
    </row>
    <row r="35" spans="1:27" s="3" customFormat="1" ht="24" customHeight="1">
      <c r="A35" s="14" t="s">
        <v>808</v>
      </c>
      <c r="B35" s="2" t="s">
        <v>473</v>
      </c>
      <c r="C35" s="11" t="s">
        <v>343</v>
      </c>
      <c r="D35" s="45">
        <v>49</v>
      </c>
      <c r="E35" s="68">
        <v>1</v>
      </c>
      <c r="F35" s="2"/>
      <c r="G35" s="2"/>
      <c r="H35" s="2">
        <v>1</v>
      </c>
      <c r="I35" s="2">
        <v>1</v>
      </c>
      <c r="J35" s="2"/>
      <c r="K35" s="2"/>
      <c r="L35" s="2"/>
      <c r="M35" s="2">
        <v>1</v>
      </c>
      <c r="N35" s="2">
        <v>9</v>
      </c>
      <c r="O35" s="2">
        <v>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57">
        <f t="shared" si="0"/>
        <v>0</v>
      </c>
    </row>
    <row r="36" spans="1:27" s="3" customFormat="1" ht="24" customHeight="1">
      <c r="A36" s="14" t="s">
        <v>53</v>
      </c>
      <c r="B36" s="2" t="s">
        <v>474</v>
      </c>
      <c r="C36" s="2" t="s">
        <v>8</v>
      </c>
      <c r="D36" s="45">
        <v>41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57">
        <f t="shared" si="0"/>
        <v>0</v>
      </c>
    </row>
    <row r="37" spans="1:27" s="3" customFormat="1" ht="24" customHeight="1">
      <c r="A37" s="14" t="s">
        <v>699</v>
      </c>
      <c r="B37" s="2" t="s">
        <v>700</v>
      </c>
      <c r="C37" s="2" t="s">
        <v>8</v>
      </c>
      <c r="D37" s="45">
        <v>46</v>
      </c>
      <c r="E37" s="2">
        <v>5</v>
      </c>
      <c r="F37" s="2"/>
      <c r="G37" s="2"/>
      <c r="H37" s="2">
        <v>5</v>
      </c>
      <c r="I37" s="2">
        <v>4</v>
      </c>
      <c r="J37" s="2">
        <v>1</v>
      </c>
      <c r="K37" s="2">
        <v>1</v>
      </c>
      <c r="L37" s="2"/>
      <c r="M37" s="2">
        <v>3</v>
      </c>
      <c r="N37" s="2"/>
      <c r="O37" s="2">
        <v>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57">
        <f t="shared" si="0"/>
        <v>0</v>
      </c>
    </row>
    <row r="38" spans="1:27" s="3" customFormat="1" ht="24" customHeight="1">
      <c r="A38" s="14" t="s">
        <v>710</v>
      </c>
      <c r="B38" s="2" t="s">
        <v>711</v>
      </c>
      <c r="C38" s="2" t="s">
        <v>8</v>
      </c>
      <c r="D38" s="45">
        <v>40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57">
        <f t="shared" si="0"/>
        <v>0</v>
      </c>
    </row>
    <row r="39" spans="1:27" s="3" customFormat="1" ht="24" customHeight="1">
      <c r="A39" s="14" t="s">
        <v>52</v>
      </c>
      <c r="B39" s="2" t="s">
        <v>475</v>
      </c>
      <c r="C39" s="2" t="s">
        <v>8</v>
      </c>
      <c r="D39" s="45">
        <v>41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57">
        <f t="shared" si="0"/>
        <v>0</v>
      </c>
    </row>
    <row r="40" spans="1:27" s="3" customFormat="1" ht="24" customHeight="1">
      <c r="A40" s="14" t="s">
        <v>57</v>
      </c>
      <c r="B40" s="2" t="s">
        <v>476</v>
      </c>
      <c r="C40" s="2" t="s">
        <v>8</v>
      </c>
      <c r="D40" s="45">
        <v>43</v>
      </c>
      <c r="E40" s="2">
        <v>2</v>
      </c>
      <c r="F40" s="2"/>
      <c r="G40" s="2"/>
      <c r="H40" s="2">
        <v>2</v>
      </c>
      <c r="I40" s="2">
        <v>2</v>
      </c>
      <c r="J40" s="2"/>
      <c r="K40" s="2">
        <v>2</v>
      </c>
      <c r="L40" s="63">
        <v>1</v>
      </c>
      <c r="M40" s="2">
        <v>2</v>
      </c>
      <c r="N40" s="2"/>
      <c r="O40" s="2">
        <v>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57">
        <f t="shared" si="0"/>
        <v>0</v>
      </c>
    </row>
    <row r="41" spans="1:27" s="3" customFormat="1" ht="24" customHeight="1">
      <c r="A41" s="14" t="s">
        <v>709</v>
      </c>
      <c r="B41" s="27" t="s">
        <v>522</v>
      </c>
      <c r="C41" s="2" t="s">
        <v>8</v>
      </c>
      <c r="D41" s="45">
        <v>42</v>
      </c>
      <c r="E41" s="2">
        <v>7</v>
      </c>
      <c r="F41" s="2">
        <v>3</v>
      </c>
      <c r="G41" s="2"/>
      <c r="H41" s="2">
        <v>10</v>
      </c>
      <c r="I41" s="2">
        <v>7</v>
      </c>
      <c r="J41" s="2">
        <v>3</v>
      </c>
      <c r="K41" s="2">
        <v>2</v>
      </c>
      <c r="L41" s="63">
        <v>1</v>
      </c>
      <c r="M41" s="2">
        <v>7</v>
      </c>
      <c r="N41" s="2"/>
      <c r="O41" s="2">
        <v>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57">
        <f t="shared" si="0"/>
        <v>0</v>
      </c>
    </row>
    <row r="42" spans="1:27" s="3" customFormat="1" ht="24" customHeight="1">
      <c r="A42" s="14" t="s">
        <v>863</v>
      </c>
      <c r="B42" s="2" t="s">
        <v>536</v>
      </c>
      <c r="C42" s="11" t="s">
        <v>8</v>
      </c>
      <c r="D42" s="45">
        <v>44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57">
        <f t="shared" si="0"/>
        <v>0</v>
      </c>
    </row>
    <row r="43" spans="1:27" s="3" customFormat="1" ht="24" customHeight="1">
      <c r="A43" s="14" t="s">
        <v>39</v>
      </c>
      <c r="B43" s="2" t="s">
        <v>477</v>
      </c>
      <c r="C43" s="2" t="s">
        <v>40</v>
      </c>
      <c r="D43" s="45">
        <v>28</v>
      </c>
      <c r="E43" s="2">
        <v>2</v>
      </c>
      <c r="F43" s="2"/>
      <c r="G43" s="2"/>
      <c r="H43" s="2">
        <v>2</v>
      </c>
      <c r="I43" s="2">
        <v>2</v>
      </c>
      <c r="J43" s="2"/>
      <c r="K43" s="2">
        <v>2</v>
      </c>
      <c r="L43" s="2"/>
      <c r="M43" s="2">
        <v>2</v>
      </c>
      <c r="N43" s="2"/>
      <c r="O43" s="2">
        <v>1</v>
      </c>
      <c r="P43" s="2">
        <v>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57">
        <f t="shared" si="0"/>
        <v>0</v>
      </c>
    </row>
    <row r="44" spans="1:27" s="3" customFormat="1" ht="24" customHeight="1">
      <c r="A44" s="17" t="s">
        <v>41</v>
      </c>
      <c r="B44" s="2" t="s">
        <v>353</v>
      </c>
      <c r="C44" s="2" t="s">
        <v>42</v>
      </c>
      <c r="D44" s="45">
        <v>29</v>
      </c>
      <c r="E44" s="2">
        <v>4</v>
      </c>
      <c r="F44" s="2"/>
      <c r="G44" s="2"/>
      <c r="H44" s="2">
        <v>4</v>
      </c>
      <c r="I44" s="2">
        <v>2</v>
      </c>
      <c r="J44" s="2">
        <v>2</v>
      </c>
      <c r="K44" s="2">
        <v>1</v>
      </c>
      <c r="L44" s="2"/>
      <c r="M44" s="2">
        <v>2</v>
      </c>
      <c r="N44" s="2"/>
      <c r="O44" s="2">
        <v>2</v>
      </c>
      <c r="P44" s="2">
        <v>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57">
        <f t="shared" si="0"/>
        <v>0</v>
      </c>
    </row>
    <row r="45" spans="1:27" s="3" customFormat="1" ht="24" customHeight="1">
      <c r="A45" s="17" t="s">
        <v>334</v>
      </c>
      <c r="B45" s="2" t="s">
        <v>354</v>
      </c>
      <c r="C45" s="2" t="s">
        <v>327</v>
      </c>
      <c r="D45" s="45">
        <v>29</v>
      </c>
      <c r="E45" s="2">
        <v>5</v>
      </c>
      <c r="F45" s="2"/>
      <c r="G45" s="2"/>
      <c r="H45" s="2">
        <v>5</v>
      </c>
      <c r="I45" s="2">
        <v>4</v>
      </c>
      <c r="J45" s="2">
        <v>1</v>
      </c>
      <c r="K45" s="2">
        <v>1</v>
      </c>
      <c r="L45" s="63">
        <v>1</v>
      </c>
      <c r="M45" s="2">
        <v>2</v>
      </c>
      <c r="N45" s="2">
        <v>13.5</v>
      </c>
      <c r="O45" s="2">
        <v>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57">
        <f t="shared" si="0"/>
        <v>0</v>
      </c>
    </row>
    <row r="46" spans="1:27" s="3" customFormat="1" ht="24" customHeight="1">
      <c r="A46" s="17" t="s">
        <v>170</v>
      </c>
      <c r="B46" s="2" t="s">
        <v>355</v>
      </c>
      <c r="C46" s="11" t="s">
        <v>103</v>
      </c>
      <c r="D46" s="45">
        <v>27</v>
      </c>
      <c r="E46" s="2">
        <v>14</v>
      </c>
      <c r="F46" s="2"/>
      <c r="G46" s="2"/>
      <c r="H46" s="2">
        <v>14</v>
      </c>
      <c r="I46" s="2">
        <v>9</v>
      </c>
      <c r="J46" s="2">
        <v>5</v>
      </c>
      <c r="K46" s="2">
        <v>5</v>
      </c>
      <c r="L46" s="2"/>
      <c r="M46" s="2">
        <v>10</v>
      </c>
      <c r="N46" s="2"/>
      <c r="O46" s="2">
        <v>8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57">
        <f t="shared" si="0"/>
        <v>0</v>
      </c>
    </row>
    <row r="47" spans="1:27" s="3" customFormat="1" ht="24" customHeight="1">
      <c r="A47" s="14" t="s">
        <v>330</v>
      </c>
      <c r="B47" s="2" t="s">
        <v>478</v>
      </c>
      <c r="C47" s="2" t="s">
        <v>347</v>
      </c>
      <c r="D47" s="45">
        <v>38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57">
        <f t="shared" si="0"/>
        <v>0</v>
      </c>
    </row>
    <row r="48" spans="1:27" s="3" customFormat="1" ht="24" customHeight="1">
      <c r="A48" s="14" t="s">
        <v>44</v>
      </c>
      <c r="B48" s="2" t="s">
        <v>479</v>
      </c>
      <c r="C48" s="2" t="s">
        <v>45</v>
      </c>
      <c r="D48" s="45">
        <v>30</v>
      </c>
      <c r="E48" s="2">
        <v>2</v>
      </c>
      <c r="F48" s="2"/>
      <c r="G48" s="2"/>
      <c r="H48" s="2">
        <v>2</v>
      </c>
      <c r="I48" s="2">
        <v>2</v>
      </c>
      <c r="J48" s="2"/>
      <c r="K48" s="2"/>
      <c r="L48" s="2"/>
      <c r="M48" s="2">
        <v>2</v>
      </c>
      <c r="N48" s="2"/>
      <c r="O48" s="2">
        <v>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57">
        <f t="shared" si="0"/>
        <v>0</v>
      </c>
    </row>
    <row r="49" spans="1:27" s="3" customFormat="1" ht="24" customHeight="1">
      <c r="A49" s="14" t="s">
        <v>46</v>
      </c>
      <c r="B49" s="2" t="s">
        <v>480</v>
      </c>
      <c r="C49" s="2" t="s">
        <v>5</v>
      </c>
      <c r="D49" s="45">
        <v>27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57">
        <f t="shared" si="0"/>
        <v>0</v>
      </c>
    </row>
    <row r="50" spans="1:27" s="3" customFormat="1" ht="24" customHeight="1">
      <c r="A50" s="17" t="s">
        <v>47</v>
      </c>
      <c r="B50" s="2" t="s">
        <v>481</v>
      </c>
      <c r="C50" s="2" t="s">
        <v>48</v>
      </c>
      <c r="D50" s="45">
        <v>26</v>
      </c>
      <c r="E50" s="2">
        <v>3</v>
      </c>
      <c r="F50" s="2">
        <v>1</v>
      </c>
      <c r="G50" s="2"/>
      <c r="H50" s="2">
        <v>4</v>
      </c>
      <c r="I50" s="2">
        <v>4</v>
      </c>
      <c r="J50" s="2"/>
      <c r="K50" s="2">
        <v>3</v>
      </c>
      <c r="L50" s="2"/>
      <c r="M50" s="2">
        <v>2</v>
      </c>
      <c r="N50" s="2">
        <v>9</v>
      </c>
      <c r="O50" s="2">
        <v>2</v>
      </c>
      <c r="P50" s="2">
        <v>9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57">
        <f t="shared" si="0"/>
        <v>0</v>
      </c>
    </row>
    <row r="51" spans="1:27" s="3" customFormat="1" ht="24" customHeight="1">
      <c r="A51" s="17" t="s">
        <v>323</v>
      </c>
      <c r="B51" s="2" t="s">
        <v>482</v>
      </c>
      <c r="C51" s="2" t="s">
        <v>48</v>
      </c>
      <c r="D51" s="45">
        <v>26</v>
      </c>
      <c r="E51" s="2">
        <v>9</v>
      </c>
      <c r="F51" s="2">
        <v>2</v>
      </c>
      <c r="G51" s="2"/>
      <c r="H51" s="2">
        <v>11</v>
      </c>
      <c r="I51" s="2">
        <v>6</v>
      </c>
      <c r="J51" s="2">
        <v>5</v>
      </c>
      <c r="K51" s="2">
        <v>4</v>
      </c>
      <c r="L51" s="63">
        <v>1</v>
      </c>
      <c r="M51" s="2">
        <v>11</v>
      </c>
      <c r="N51" s="2"/>
      <c r="O51" s="2">
        <v>7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57">
        <f t="shared" si="0"/>
        <v>0</v>
      </c>
    </row>
    <row r="52" spans="1:27" s="3" customFormat="1" ht="24" customHeight="1">
      <c r="A52" s="17" t="s">
        <v>777</v>
      </c>
      <c r="B52" s="2" t="s">
        <v>482</v>
      </c>
      <c r="C52" s="2" t="s">
        <v>165</v>
      </c>
      <c r="D52" s="45">
        <v>26</v>
      </c>
      <c r="E52" s="2">
        <v>5</v>
      </c>
      <c r="F52" s="2"/>
      <c r="G52" s="2"/>
      <c r="H52" s="2">
        <v>5</v>
      </c>
      <c r="I52" s="2">
        <v>5</v>
      </c>
      <c r="J52" s="2"/>
      <c r="K52" s="2"/>
      <c r="L52" s="2"/>
      <c r="M52" s="2">
        <v>4</v>
      </c>
      <c r="N52" s="2"/>
      <c r="O52" s="2">
        <v>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57">
        <f t="shared" si="0"/>
        <v>0</v>
      </c>
    </row>
    <row r="53" spans="1:27" s="3" customFormat="1" ht="24" customHeight="1">
      <c r="A53" s="17" t="s">
        <v>776</v>
      </c>
      <c r="B53" s="2" t="s">
        <v>482</v>
      </c>
      <c r="C53" s="2" t="s">
        <v>325</v>
      </c>
      <c r="D53" s="45">
        <v>26</v>
      </c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57">
        <f t="shared" si="0"/>
        <v>0</v>
      </c>
    </row>
    <row r="54" spans="1:27" s="3" customFormat="1" ht="24" customHeight="1">
      <c r="A54" s="17" t="s">
        <v>49</v>
      </c>
      <c r="B54" s="2" t="s">
        <v>483</v>
      </c>
      <c r="C54" s="2" t="s">
        <v>356</v>
      </c>
      <c r="D54" s="45">
        <v>26</v>
      </c>
      <c r="E54" s="7">
        <v>1</v>
      </c>
      <c r="F54" s="2"/>
      <c r="G54" s="2"/>
      <c r="H54" s="2">
        <v>1</v>
      </c>
      <c r="I54" s="2">
        <v>1</v>
      </c>
      <c r="J54" s="2"/>
      <c r="K54" s="2"/>
      <c r="L54" s="2"/>
      <c r="M54" s="2">
        <v>1</v>
      </c>
      <c r="N54" s="2"/>
      <c r="O54" s="2">
        <v>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57">
        <f t="shared" si="0"/>
        <v>0</v>
      </c>
    </row>
    <row r="55" spans="1:27" s="3" customFormat="1" ht="24" customHeight="1">
      <c r="A55" s="17" t="s">
        <v>357</v>
      </c>
      <c r="B55" s="2" t="s">
        <v>484</v>
      </c>
      <c r="C55" s="2" t="s">
        <v>358</v>
      </c>
      <c r="D55" s="45">
        <v>26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57">
        <f t="shared" si="0"/>
        <v>0</v>
      </c>
    </row>
    <row r="56" spans="1:27" s="3" customFormat="1" ht="24" customHeight="1">
      <c r="A56" s="14" t="s">
        <v>50</v>
      </c>
      <c r="B56" s="2" t="s">
        <v>485</v>
      </c>
      <c r="C56" s="2" t="s">
        <v>51</v>
      </c>
      <c r="D56" s="45">
        <v>31</v>
      </c>
      <c r="E56" s="2">
        <v>10</v>
      </c>
      <c r="F56" s="2"/>
      <c r="G56" s="2"/>
      <c r="H56" s="2">
        <v>10</v>
      </c>
      <c r="I56" s="2">
        <v>10</v>
      </c>
      <c r="J56" s="2"/>
      <c r="K56" s="2"/>
      <c r="L56" s="2"/>
      <c r="M56" s="2">
        <v>7</v>
      </c>
      <c r="N56" s="2">
        <v>13</v>
      </c>
      <c r="O56" s="2">
        <v>6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57">
        <f t="shared" si="0"/>
        <v>0</v>
      </c>
    </row>
    <row r="57" spans="1:27" s="3" customFormat="1" ht="24" customHeight="1">
      <c r="A57" s="17" t="s">
        <v>324</v>
      </c>
      <c r="B57" s="2" t="s">
        <v>486</v>
      </c>
      <c r="C57" s="2" t="s">
        <v>162</v>
      </c>
      <c r="D57" s="45">
        <v>26</v>
      </c>
      <c r="E57" s="2">
        <v>6</v>
      </c>
      <c r="F57" s="2"/>
      <c r="G57" s="2"/>
      <c r="H57" s="2">
        <v>6</v>
      </c>
      <c r="I57" s="2">
        <v>4</v>
      </c>
      <c r="J57" s="2">
        <v>2</v>
      </c>
      <c r="K57" s="2">
        <v>1</v>
      </c>
      <c r="L57" s="2"/>
      <c r="M57" s="2">
        <v>4</v>
      </c>
      <c r="N57" s="2"/>
      <c r="O57" s="2">
        <v>4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57">
        <f t="shared" si="0"/>
        <v>0</v>
      </c>
    </row>
    <row r="58" spans="1:27" s="3" customFormat="1" ht="24" customHeight="1">
      <c r="A58" s="14" t="s">
        <v>58</v>
      </c>
      <c r="B58" s="2" t="s">
        <v>487</v>
      </c>
      <c r="C58" s="2" t="s">
        <v>59</v>
      </c>
      <c r="D58" s="45">
        <v>49</v>
      </c>
      <c r="E58" s="2">
        <v>5</v>
      </c>
      <c r="F58" s="2"/>
      <c r="G58" s="2"/>
      <c r="H58" s="2">
        <v>5</v>
      </c>
      <c r="I58" s="2">
        <v>4</v>
      </c>
      <c r="J58" s="2">
        <v>1</v>
      </c>
      <c r="K58" s="2">
        <v>3</v>
      </c>
      <c r="L58" s="63">
        <v>1</v>
      </c>
      <c r="M58" s="2">
        <v>5</v>
      </c>
      <c r="N58" s="2"/>
      <c r="O58" s="2">
        <v>3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57">
        <f t="shared" si="0"/>
        <v>0</v>
      </c>
    </row>
    <row r="59" spans="1:27" s="3" customFormat="1" ht="24" customHeight="1">
      <c r="A59" s="14" t="s">
        <v>810</v>
      </c>
      <c r="B59" s="2" t="s">
        <v>488</v>
      </c>
      <c r="C59" s="2" t="s">
        <v>359</v>
      </c>
      <c r="D59" s="45">
        <v>37</v>
      </c>
      <c r="E59" s="2">
        <v>1</v>
      </c>
      <c r="F59" s="2"/>
      <c r="G59" s="2"/>
      <c r="H59" s="2">
        <v>1</v>
      </c>
      <c r="I59" s="2">
        <v>1</v>
      </c>
      <c r="J59" s="2"/>
      <c r="K59" s="2">
        <v>1</v>
      </c>
      <c r="L59" s="2"/>
      <c r="M59" s="2">
        <v>1</v>
      </c>
      <c r="N59" s="2"/>
      <c r="O59" s="2">
        <v>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57">
        <f t="shared" si="0"/>
        <v>0</v>
      </c>
    </row>
    <row r="60" spans="1:27" s="3" customFormat="1" ht="24" customHeight="1">
      <c r="A60" s="14" t="s">
        <v>60</v>
      </c>
      <c r="B60" s="2" t="s">
        <v>489</v>
      </c>
      <c r="C60" s="2" t="s">
        <v>20</v>
      </c>
      <c r="D60" s="45">
        <v>35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57">
        <f t="shared" si="0"/>
        <v>0</v>
      </c>
    </row>
    <row r="61" spans="1:27" s="3" customFormat="1" ht="24" customHeight="1">
      <c r="A61" s="14" t="s">
        <v>62</v>
      </c>
      <c r="B61" s="2" t="s">
        <v>490</v>
      </c>
      <c r="C61" s="2" t="s">
        <v>361</v>
      </c>
      <c r="D61" s="45">
        <v>34</v>
      </c>
      <c r="E61" s="2">
        <v>7</v>
      </c>
      <c r="F61" s="2"/>
      <c r="G61" s="2"/>
      <c r="H61" s="2">
        <v>7</v>
      </c>
      <c r="I61" s="2">
        <v>7</v>
      </c>
      <c r="J61" s="2"/>
      <c r="K61" s="2">
        <v>1</v>
      </c>
      <c r="L61" s="63">
        <v>1</v>
      </c>
      <c r="M61" s="2">
        <v>9</v>
      </c>
      <c r="N61" s="2"/>
      <c r="O61" s="2">
        <v>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57">
        <f t="shared" si="0"/>
        <v>0</v>
      </c>
    </row>
    <row r="62" spans="1:27" s="3" customFormat="1" ht="24" customHeight="1">
      <c r="A62" s="14" t="s">
        <v>63</v>
      </c>
      <c r="B62" s="2" t="s">
        <v>491</v>
      </c>
      <c r="C62" s="2" t="s">
        <v>362</v>
      </c>
      <c r="D62" s="45">
        <v>34</v>
      </c>
      <c r="E62" s="2">
        <v>3</v>
      </c>
      <c r="F62" s="2">
        <v>1</v>
      </c>
      <c r="G62" s="2"/>
      <c r="H62" s="2">
        <v>4</v>
      </c>
      <c r="I62" s="2">
        <v>4</v>
      </c>
      <c r="J62" s="2"/>
      <c r="K62" s="2">
        <v>2</v>
      </c>
      <c r="L62" s="63">
        <v>2</v>
      </c>
      <c r="M62" s="2">
        <v>5</v>
      </c>
      <c r="N62" s="2">
        <v>6</v>
      </c>
      <c r="O62" s="2">
        <v>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57">
        <f t="shared" si="0"/>
        <v>0</v>
      </c>
    </row>
    <row r="63" spans="1:27" s="3" customFormat="1" ht="24" customHeight="1">
      <c r="A63" s="17" t="s">
        <v>328</v>
      </c>
      <c r="B63" s="2" t="s">
        <v>907</v>
      </c>
      <c r="C63" s="2" t="s">
        <v>363</v>
      </c>
      <c r="D63" s="45">
        <v>37</v>
      </c>
      <c r="E63" s="2">
        <v>7</v>
      </c>
      <c r="F63" s="2">
        <v>1</v>
      </c>
      <c r="G63" s="2"/>
      <c r="H63" s="2">
        <v>8</v>
      </c>
      <c r="I63" s="2">
        <v>8</v>
      </c>
      <c r="J63" s="2"/>
      <c r="K63" s="2"/>
      <c r="L63" s="63">
        <v>2</v>
      </c>
      <c r="M63" s="2">
        <v>7</v>
      </c>
      <c r="N63" s="2">
        <v>9</v>
      </c>
      <c r="O63" s="2">
        <v>5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57">
        <f t="shared" si="0"/>
        <v>0</v>
      </c>
    </row>
    <row r="64" spans="1:27" s="3" customFormat="1" ht="24" customHeight="1">
      <c r="A64" s="17" t="s">
        <v>328</v>
      </c>
      <c r="B64" s="2" t="s">
        <v>364</v>
      </c>
      <c r="C64" s="2" t="s">
        <v>166</v>
      </c>
      <c r="D64" s="45">
        <v>27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57">
        <f t="shared" si="0"/>
        <v>0</v>
      </c>
    </row>
    <row r="65" spans="1:27" s="3" customFormat="1" ht="24" customHeight="1">
      <c r="A65" s="17" t="s">
        <v>792</v>
      </c>
      <c r="B65" s="2" t="s">
        <v>791</v>
      </c>
      <c r="C65" s="2" t="s">
        <v>166</v>
      </c>
      <c r="D65" s="45">
        <v>27</v>
      </c>
      <c r="E65" s="68">
        <v>8</v>
      </c>
      <c r="F65" s="2">
        <v>1</v>
      </c>
      <c r="G65" s="2"/>
      <c r="H65" s="2">
        <v>9</v>
      </c>
      <c r="I65" s="2">
        <v>9</v>
      </c>
      <c r="J65" s="2"/>
      <c r="K65" s="2"/>
      <c r="L65" s="63">
        <v>1</v>
      </c>
      <c r="M65" s="2">
        <v>6</v>
      </c>
      <c r="N65" s="2">
        <v>9</v>
      </c>
      <c r="O65" s="2">
        <v>5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57">
        <f t="shared" si="0"/>
        <v>0</v>
      </c>
    </row>
    <row r="66" spans="1:27" s="3" customFormat="1" ht="24" customHeight="1">
      <c r="A66" s="14" t="s">
        <v>164</v>
      </c>
      <c r="B66" s="2" t="s">
        <v>492</v>
      </c>
      <c r="C66" s="2" t="s">
        <v>64</v>
      </c>
      <c r="D66" s="45">
        <v>33</v>
      </c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57">
        <f t="shared" si="0"/>
        <v>0</v>
      </c>
    </row>
    <row r="67" spans="1:27" s="3" customFormat="1" ht="24" customHeight="1">
      <c r="A67" s="14" t="s">
        <v>65</v>
      </c>
      <c r="B67" s="2" t="s">
        <v>493</v>
      </c>
      <c r="C67" s="2" t="s">
        <v>66</v>
      </c>
      <c r="D67" s="45">
        <v>39</v>
      </c>
      <c r="E67" s="2">
        <v>2</v>
      </c>
      <c r="F67" s="2">
        <v>1</v>
      </c>
      <c r="G67" s="2"/>
      <c r="H67" s="2">
        <v>3</v>
      </c>
      <c r="I67" s="2">
        <v>3</v>
      </c>
      <c r="J67" s="2"/>
      <c r="K67" s="2"/>
      <c r="L67" s="2"/>
      <c r="M67" s="2">
        <v>1</v>
      </c>
      <c r="N67" s="2">
        <v>9</v>
      </c>
      <c r="O67" s="2">
        <v>1</v>
      </c>
      <c r="P67" s="2">
        <v>9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57">
        <f t="shared" si="0"/>
        <v>0</v>
      </c>
    </row>
    <row r="68" spans="1:27" s="3" customFormat="1" ht="24" customHeight="1">
      <c r="A68" s="14" t="s">
        <v>822</v>
      </c>
      <c r="B68" s="2" t="s">
        <v>823</v>
      </c>
      <c r="C68" s="2" t="s">
        <v>824</v>
      </c>
      <c r="D68" s="45">
        <v>37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57">
        <f aca="true" t="shared" si="1" ref="AA68:AA131">S68+T68+U68+V68</f>
        <v>0</v>
      </c>
    </row>
    <row r="69" spans="1:27" s="3" customFormat="1" ht="21.75" customHeight="1">
      <c r="A69" s="14" t="s">
        <v>68</v>
      </c>
      <c r="B69" s="2" t="s">
        <v>494</v>
      </c>
      <c r="C69" s="2" t="s">
        <v>22</v>
      </c>
      <c r="D69" s="45">
        <v>36</v>
      </c>
      <c r="E69" s="2">
        <v>2</v>
      </c>
      <c r="F69" s="2"/>
      <c r="G69" s="2"/>
      <c r="H69" s="2">
        <v>2</v>
      </c>
      <c r="I69" s="2">
        <v>2</v>
      </c>
      <c r="J69" s="2"/>
      <c r="K69" s="2"/>
      <c r="L69" s="63">
        <v>1</v>
      </c>
      <c r="M69" s="2">
        <v>2</v>
      </c>
      <c r="N69" s="2">
        <v>9</v>
      </c>
      <c r="O69" s="2">
        <v>1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57">
        <f t="shared" si="1"/>
        <v>0</v>
      </c>
    </row>
    <row r="70" spans="1:27" s="3" customFormat="1" ht="24" customHeight="1">
      <c r="A70" s="22" t="s">
        <v>69</v>
      </c>
      <c r="B70" s="19"/>
      <c r="C70" s="19"/>
      <c r="D70" s="44"/>
      <c r="E70" s="5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57">
        <f t="shared" si="1"/>
        <v>0</v>
      </c>
    </row>
    <row r="71" spans="1:27" s="3" customFormat="1" ht="24" customHeight="1">
      <c r="A71" s="14" t="s">
        <v>811</v>
      </c>
      <c r="B71" s="2" t="s">
        <v>495</v>
      </c>
      <c r="C71" s="2" t="s">
        <v>8</v>
      </c>
      <c r="D71" s="45">
        <v>42</v>
      </c>
      <c r="E71" s="2">
        <v>50</v>
      </c>
      <c r="F71" s="1">
        <v>1</v>
      </c>
      <c r="G71" s="2"/>
      <c r="H71" s="2">
        <v>51</v>
      </c>
      <c r="I71" s="2">
        <v>24</v>
      </c>
      <c r="J71" s="2">
        <v>27</v>
      </c>
      <c r="K71" s="2">
        <v>7</v>
      </c>
      <c r="L71" s="63">
        <v>8</v>
      </c>
      <c r="M71" s="2">
        <v>42</v>
      </c>
      <c r="N71" s="2"/>
      <c r="O71" s="2">
        <v>31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57">
        <f t="shared" si="1"/>
        <v>0</v>
      </c>
    </row>
    <row r="72" spans="1:27" s="3" customFormat="1" ht="24" customHeight="1">
      <c r="A72" s="14" t="s">
        <v>812</v>
      </c>
      <c r="B72" s="2" t="s">
        <v>655</v>
      </c>
      <c r="C72" s="2" t="s">
        <v>8</v>
      </c>
      <c r="D72" s="45">
        <v>42</v>
      </c>
      <c r="E72" s="2">
        <v>2</v>
      </c>
      <c r="F72" s="2"/>
      <c r="G72" s="2"/>
      <c r="H72" s="2">
        <v>2</v>
      </c>
      <c r="I72" s="2"/>
      <c r="J72" s="2">
        <v>2</v>
      </c>
      <c r="K72" s="2"/>
      <c r="L72" s="2"/>
      <c r="M72" s="2">
        <v>1</v>
      </c>
      <c r="N72" s="2"/>
      <c r="O72" s="2">
        <v>1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57">
        <f t="shared" si="1"/>
        <v>0</v>
      </c>
    </row>
    <row r="73" spans="1:27" s="3" customFormat="1" ht="24" customHeight="1">
      <c r="A73" s="14" t="s">
        <v>813</v>
      </c>
      <c r="B73" s="2" t="s">
        <v>814</v>
      </c>
      <c r="C73" s="2" t="s">
        <v>8</v>
      </c>
      <c r="D73" s="45">
        <v>42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57">
        <f t="shared" si="1"/>
        <v>0</v>
      </c>
    </row>
    <row r="74" spans="1:27" s="3" customFormat="1" ht="24" customHeight="1">
      <c r="A74" s="14" t="s">
        <v>715</v>
      </c>
      <c r="B74" s="2" t="s">
        <v>714</v>
      </c>
      <c r="C74" s="2" t="s">
        <v>8</v>
      </c>
      <c r="D74" s="45">
        <v>45</v>
      </c>
      <c r="E74" s="2">
        <v>30</v>
      </c>
      <c r="F74" s="2"/>
      <c r="G74" s="2"/>
      <c r="H74" s="2">
        <v>30</v>
      </c>
      <c r="I74" s="2"/>
      <c r="J74" s="2"/>
      <c r="K74" s="2"/>
      <c r="L74" s="2"/>
      <c r="M74" s="2">
        <v>16</v>
      </c>
      <c r="N74" s="2"/>
      <c r="O74" s="2">
        <v>17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57">
        <f t="shared" si="1"/>
        <v>0</v>
      </c>
    </row>
    <row r="75" spans="1:27" s="3" customFormat="1" ht="24" customHeight="1">
      <c r="A75" s="14" t="s">
        <v>717</v>
      </c>
      <c r="B75" s="2" t="s">
        <v>815</v>
      </c>
      <c r="C75" s="2" t="s">
        <v>8</v>
      </c>
      <c r="D75" s="45">
        <v>45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57">
        <f t="shared" si="1"/>
        <v>0</v>
      </c>
    </row>
    <row r="76" spans="1:27" s="3" customFormat="1" ht="21.75" customHeight="1">
      <c r="A76" s="14" t="s">
        <v>716</v>
      </c>
      <c r="B76" s="2" t="s">
        <v>718</v>
      </c>
      <c r="C76" s="2" t="s">
        <v>8</v>
      </c>
      <c r="D76" s="45">
        <v>45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57">
        <f t="shared" si="1"/>
        <v>0</v>
      </c>
    </row>
    <row r="77" spans="1:27" s="3" customFormat="1" ht="24" customHeight="1">
      <c r="A77" s="22" t="s">
        <v>71</v>
      </c>
      <c r="B77" s="19"/>
      <c r="C77" s="19"/>
      <c r="D77" s="4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57">
        <f t="shared" si="1"/>
        <v>0</v>
      </c>
    </row>
    <row r="78" spans="1:27" s="3" customFormat="1" ht="24" customHeight="1">
      <c r="A78" s="14" t="s">
        <v>75</v>
      </c>
      <c r="B78" s="2" t="s">
        <v>381</v>
      </c>
      <c r="C78" s="2" t="s">
        <v>8</v>
      </c>
      <c r="D78" s="45">
        <v>41</v>
      </c>
      <c r="E78" s="2">
        <v>70</v>
      </c>
      <c r="F78" s="2"/>
      <c r="G78" s="2">
        <v>2</v>
      </c>
      <c r="H78" s="2">
        <v>72</v>
      </c>
      <c r="I78" s="2">
        <v>16</v>
      </c>
      <c r="J78" s="2">
        <v>56</v>
      </c>
      <c r="K78" s="2"/>
      <c r="L78" s="63">
        <v>7</v>
      </c>
      <c r="M78" s="2">
        <v>47</v>
      </c>
      <c r="N78" s="2">
        <v>12</v>
      </c>
      <c r="O78" s="2">
        <v>41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57">
        <f t="shared" si="1"/>
        <v>0</v>
      </c>
    </row>
    <row r="79" spans="1:27" s="3" customFormat="1" ht="24" customHeight="1">
      <c r="A79" s="14" t="s">
        <v>76</v>
      </c>
      <c r="B79" s="2" t="s">
        <v>380</v>
      </c>
      <c r="C79" s="2" t="s">
        <v>376</v>
      </c>
      <c r="D79" s="45">
        <v>40</v>
      </c>
      <c r="E79" s="7">
        <v>83</v>
      </c>
      <c r="F79" s="2"/>
      <c r="G79" s="2">
        <v>2</v>
      </c>
      <c r="H79" s="2">
        <v>85</v>
      </c>
      <c r="I79" s="2">
        <v>54</v>
      </c>
      <c r="J79" s="2">
        <v>9</v>
      </c>
      <c r="K79" s="2">
        <v>22</v>
      </c>
      <c r="L79" s="63">
        <v>4</v>
      </c>
      <c r="M79" s="2">
        <v>51</v>
      </c>
      <c r="N79" s="2"/>
      <c r="O79" s="2">
        <v>46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57">
        <f t="shared" si="1"/>
        <v>0</v>
      </c>
    </row>
    <row r="80" spans="1:27" s="3" customFormat="1" ht="24" customHeight="1">
      <c r="A80" s="14" t="s">
        <v>336</v>
      </c>
      <c r="B80" s="2" t="s">
        <v>382</v>
      </c>
      <c r="C80" s="2" t="s">
        <v>8</v>
      </c>
      <c r="D80" s="45">
        <v>46</v>
      </c>
      <c r="E80" s="2">
        <v>50</v>
      </c>
      <c r="F80" s="2"/>
      <c r="G80" s="2"/>
      <c r="H80" s="2">
        <v>50</v>
      </c>
      <c r="I80" s="2">
        <v>39</v>
      </c>
      <c r="J80" s="2">
        <v>11</v>
      </c>
      <c r="K80" s="2">
        <v>10</v>
      </c>
      <c r="L80" s="63">
        <v>1</v>
      </c>
      <c r="M80" s="2">
        <v>54</v>
      </c>
      <c r="N80" s="2"/>
      <c r="O80" s="2">
        <v>28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57">
        <f t="shared" si="1"/>
        <v>0</v>
      </c>
    </row>
    <row r="81" spans="1:27" s="3" customFormat="1" ht="24" customHeight="1">
      <c r="A81" s="14" t="s">
        <v>331</v>
      </c>
      <c r="B81" s="2" t="s">
        <v>377</v>
      </c>
      <c r="C81" s="2" t="s">
        <v>8</v>
      </c>
      <c r="D81" s="45">
        <v>48</v>
      </c>
      <c r="E81" s="2">
        <v>55</v>
      </c>
      <c r="F81" s="2"/>
      <c r="G81" s="2">
        <v>2</v>
      </c>
      <c r="H81" s="2">
        <v>57</v>
      </c>
      <c r="I81" s="2">
        <v>57</v>
      </c>
      <c r="J81" s="2"/>
      <c r="K81" s="2">
        <v>11</v>
      </c>
      <c r="L81" s="2"/>
      <c r="M81" s="2">
        <v>61</v>
      </c>
      <c r="N81" s="2"/>
      <c r="O81" s="2">
        <v>32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57">
        <f t="shared" si="1"/>
        <v>0</v>
      </c>
    </row>
    <row r="82" spans="1:27" s="3" customFormat="1" ht="24" customHeight="1">
      <c r="A82" s="14" t="s">
        <v>72</v>
      </c>
      <c r="B82" s="2" t="s">
        <v>383</v>
      </c>
      <c r="C82" s="2" t="s">
        <v>4</v>
      </c>
      <c r="D82" s="45">
        <v>38</v>
      </c>
      <c r="E82" s="2">
        <v>14</v>
      </c>
      <c r="F82" s="2">
        <v>1</v>
      </c>
      <c r="G82" s="2">
        <v>1</v>
      </c>
      <c r="H82" s="2">
        <v>16</v>
      </c>
      <c r="I82" s="2">
        <v>10</v>
      </c>
      <c r="J82" s="2">
        <v>6</v>
      </c>
      <c r="K82" s="2">
        <v>2</v>
      </c>
      <c r="L82" s="2"/>
      <c r="M82" s="2">
        <v>13</v>
      </c>
      <c r="N82" s="2"/>
      <c r="O82" s="2">
        <v>8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57">
        <f t="shared" si="1"/>
        <v>0</v>
      </c>
    </row>
    <row r="83" spans="1:27" s="3" customFormat="1" ht="24" customHeight="1">
      <c r="A83" s="14" t="s">
        <v>145</v>
      </c>
      <c r="B83" s="2" t="s">
        <v>384</v>
      </c>
      <c r="C83" s="2" t="s">
        <v>146</v>
      </c>
      <c r="D83" s="45">
        <v>38</v>
      </c>
      <c r="E83" s="2">
        <v>2</v>
      </c>
      <c r="F83" s="2">
        <v>1</v>
      </c>
      <c r="G83" s="2"/>
      <c r="H83" s="2">
        <v>3</v>
      </c>
      <c r="I83" s="2"/>
      <c r="J83" s="2">
        <v>3</v>
      </c>
      <c r="K83" s="2"/>
      <c r="L83" s="2"/>
      <c r="M83" s="2">
        <v>1</v>
      </c>
      <c r="N83" s="2">
        <v>9</v>
      </c>
      <c r="O83" s="2">
        <v>1</v>
      </c>
      <c r="P83" s="2">
        <v>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57">
        <f t="shared" si="1"/>
        <v>0</v>
      </c>
    </row>
    <row r="84" spans="1:27" s="3" customFormat="1" ht="24" customHeight="1">
      <c r="A84" s="14" t="s">
        <v>73</v>
      </c>
      <c r="B84" s="2" t="s">
        <v>378</v>
      </c>
      <c r="C84" s="2" t="s">
        <v>45</v>
      </c>
      <c r="D84" s="45">
        <v>30</v>
      </c>
      <c r="E84" s="2">
        <v>70</v>
      </c>
      <c r="F84" s="2"/>
      <c r="G84" s="2">
        <v>3</v>
      </c>
      <c r="H84" s="2">
        <v>73</v>
      </c>
      <c r="I84" s="2">
        <v>73</v>
      </c>
      <c r="J84" s="2"/>
      <c r="K84" s="2">
        <v>4</v>
      </c>
      <c r="L84" s="2"/>
      <c r="M84" s="2">
        <v>38</v>
      </c>
      <c r="N84" s="2">
        <v>9</v>
      </c>
      <c r="O84" s="2">
        <v>38</v>
      </c>
      <c r="P84" s="2">
        <v>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57">
        <f t="shared" si="1"/>
        <v>0</v>
      </c>
    </row>
    <row r="85" spans="1:27" s="3" customFormat="1" ht="24" customHeight="1">
      <c r="A85" s="14" t="s">
        <v>74</v>
      </c>
      <c r="B85" s="2" t="s">
        <v>379</v>
      </c>
      <c r="C85" s="2" t="s">
        <v>6</v>
      </c>
      <c r="D85" s="44" t="s">
        <v>350</v>
      </c>
      <c r="E85" s="2">
        <v>46</v>
      </c>
      <c r="F85" s="2"/>
      <c r="G85" s="2"/>
      <c r="H85" s="2">
        <v>46</v>
      </c>
      <c r="I85" s="2">
        <v>10</v>
      </c>
      <c r="J85" s="2">
        <v>36</v>
      </c>
      <c r="K85" s="2"/>
      <c r="L85" s="63">
        <v>2</v>
      </c>
      <c r="M85" s="2">
        <v>27</v>
      </c>
      <c r="N85" s="2"/>
      <c r="O85" s="2">
        <v>25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57">
        <f t="shared" si="1"/>
        <v>0</v>
      </c>
    </row>
    <row r="86" spans="1:27" s="3" customFormat="1" ht="21.75" customHeight="1">
      <c r="A86" s="17" t="s">
        <v>77</v>
      </c>
      <c r="B86" s="2" t="s">
        <v>386</v>
      </c>
      <c r="C86" s="2" t="s">
        <v>35</v>
      </c>
      <c r="D86" s="45">
        <v>25</v>
      </c>
      <c r="E86" s="2">
        <v>88</v>
      </c>
      <c r="F86" s="2"/>
      <c r="G86" s="2">
        <v>1</v>
      </c>
      <c r="H86" s="2">
        <v>89</v>
      </c>
      <c r="I86" s="2">
        <v>31</v>
      </c>
      <c r="J86" s="2">
        <v>58</v>
      </c>
      <c r="K86" s="2">
        <v>16</v>
      </c>
      <c r="L86" s="63">
        <v>1</v>
      </c>
      <c r="M86" s="2">
        <v>57</v>
      </c>
      <c r="N86" s="2"/>
      <c r="O86" s="2">
        <v>47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57">
        <f t="shared" si="1"/>
        <v>0</v>
      </c>
    </row>
    <row r="87" spans="1:27" s="3" customFormat="1" ht="24" customHeight="1">
      <c r="A87" s="22" t="s">
        <v>79</v>
      </c>
      <c r="B87" s="19"/>
      <c r="C87" s="19"/>
      <c r="D87" s="4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57">
        <f t="shared" si="1"/>
        <v>0</v>
      </c>
    </row>
    <row r="88" spans="1:27" s="3" customFormat="1" ht="24" customHeight="1">
      <c r="A88" s="14" t="s">
        <v>761</v>
      </c>
      <c r="B88" s="2" t="s">
        <v>387</v>
      </c>
      <c r="C88" s="2" t="s">
        <v>8</v>
      </c>
      <c r="D88" s="45">
        <v>44</v>
      </c>
      <c r="E88" s="2">
        <v>43</v>
      </c>
      <c r="F88" s="2">
        <v>1</v>
      </c>
      <c r="G88" s="2">
        <v>2</v>
      </c>
      <c r="H88" s="2">
        <v>47</v>
      </c>
      <c r="I88" s="2">
        <v>30</v>
      </c>
      <c r="J88" s="2">
        <v>17</v>
      </c>
      <c r="K88" s="2"/>
      <c r="L88" s="2"/>
      <c r="M88" s="2">
        <v>24</v>
      </c>
      <c r="N88" s="2"/>
      <c r="O88" s="2">
        <v>24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57">
        <f t="shared" si="1"/>
        <v>0</v>
      </c>
    </row>
    <row r="89" spans="1:27" s="3" customFormat="1" ht="24" customHeight="1">
      <c r="A89" s="14" t="s">
        <v>845</v>
      </c>
      <c r="B89" s="2" t="s">
        <v>846</v>
      </c>
      <c r="C89" s="2" t="s">
        <v>8</v>
      </c>
      <c r="D89" s="45">
        <v>44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57">
        <f t="shared" si="1"/>
        <v>0</v>
      </c>
    </row>
    <row r="90" spans="1:27" s="3" customFormat="1" ht="24" customHeight="1">
      <c r="A90" s="17" t="s">
        <v>81</v>
      </c>
      <c r="B90" s="2" t="s">
        <v>388</v>
      </c>
      <c r="C90" s="2" t="s">
        <v>5</v>
      </c>
      <c r="D90" s="45">
        <v>27</v>
      </c>
      <c r="E90" s="2">
        <v>51</v>
      </c>
      <c r="F90" s="2"/>
      <c r="G90" s="2"/>
      <c r="H90" s="2">
        <v>51</v>
      </c>
      <c r="I90" s="2">
        <v>22</v>
      </c>
      <c r="J90" s="2">
        <v>18</v>
      </c>
      <c r="K90" s="2">
        <v>11</v>
      </c>
      <c r="L90" s="2"/>
      <c r="M90" s="2">
        <v>26</v>
      </c>
      <c r="N90" s="2">
        <v>9</v>
      </c>
      <c r="O90" s="2">
        <v>26</v>
      </c>
      <c r="P90" s="2">
        <v>9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57">
        <f t="shared" si="1"/>
        <v>0</v>
      </c>
    </row>
    <row r="91" spans="1:27" s="3" customFormat="1" ht="24" customHeight="1">
      <c r="A91" s="17" t="s">
        <v>326</v>
      </c>
      <c r="B91" s="2" t="s">
        <v>389</v>
      </c>
      <c r="C91" s="2" t="s">
        <v>327</v>
      </c>
      <c r="D91" s="45">
        <v>27</v>
      </c>
      <c r="E91" s="2">
        <v>42</v>
      </c>
      <c r="F91" s="2"/>
      <c r="G91" s="2">
        <v>2</v>
      </c>
      <c r="H91" s="2">
        <v>44</v>
      </c>
      <c r="I91" s="2">
        <v>17</v>
      </c>
      <c r="J91" s="2">
        <v>14</v>
      </c>
      <c r="K91" s="2">
        <v>13</v>
      </c>
      <c r="L91" s="63">
        <v>1</v>
      </c>
      <c r="M91" s="2">
        <v>25</v>
      </c>
      <c r="N91" s="2"/>
      <c r="O91" s="2">
        <v>24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57">
        <f t="shared" si="1"/>
        <v>0</v>
      </c>
    </row>
    <row r="92" spans="1:27" s="3" customFormat="1" ht="24" customHeight="1">
      <c r="A92" s="17" t="s">
        <v>82</v>
      </c>
      <c r="B92" s="2" t="s">
        <v>390</v>
      </c>
      <c r="C92" s="2" t="s">
        <v>391</v>
      </c>
      <c r="D92" s="45">
        <v>26</v>
      </c>
      <c r="E92" s="68">
        <v>70</v>
      </c>
      <c r="F92" s="2"/>
      <c r="G92" s="2">
        <v>1</v>
      </c>
      <c r="H92" s="2">
        <v>71</v>
      </c>
      <c r="I92" s="2">
        <v>71</v>
      </c>
      <c r="J92" s="2"/>
      <c r="K92" s="2">
        <v>1</v>
      </c>
      <c r="L92" s="2"/>
      <c r="M92" s="2">
        <v>47</v>
      </c>
      <c r="N92" s="2"/>
      <c r="O92" s="2">
        <v>37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57">
        <f t="shared" si="1"/>
        <v>0</v>
      </c>
    </row>
    <row r="93" spans="1:27" s="3" customFormat="1" ht="24" customHeight="1">
      <c r="A93" s="17" t="s">
        <v>772</v>
      </c>
      <c r="B93" s="2" t="s">
        <v>773</v>
      </c>
      <c r="C93" s="2" t="s">
        <v>391</v>
      </c>
      <c r="D93" s="45">
        <v>26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57">
        <f t="shared" si="1"/>
        <v>0</v>
      </c>
    </row>
    <row r="94" spans="1:27" s="3" customFormat="1" ht="24" customHeight="1">
      <c r="A94" s="17" t="s">
        <v>149</v>
      </c>
      <c r="B94" s="2" t="s">
        <v>335</v>
      </c>
      <c r="C94" s="2" t="s">
        <v>165</v>
      </c>
      <c r="D94" s="45">
        <v>26</v>
      </c>
      <c r="E94" s="2">
        <v>31</v>
      </c>
      <c r="F94" s="2"/>
      <c r="G94" s="2"/>
      <c r="H94" s="2">
        <v>31</v>
      </c>
      <c r="I94" s="2">
        <v>31</v>
      </c>
      <c r="J94" s="2"/>
      <c r="K94" s="2"/>
      <c r="L94" s="2"/>
      <c r="M94" s="2">
        <v>20</v>
      </c>
      <c r="N94" s="2">
        <v>9</v>
      </c>
      <c r="O94" s="2">
        <v>17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57">
        <f t="shared" si="1"/>
        <v>0</v>
      </c>
    </row>
    <row r="95" spans="1:27" s="3" customFormat="1" ht="21.75" customHeight="1">
      <c r="A95" s="14" t="s">
        <v>83</v>
      </c>
      <c r="B95" s="2" t="s">
        <v>392</v>
      </c>
      <c r="C95" s="2" t="s">
        <v>20</v>
      </c>
      <c r="D95" s="45">
        <v>35</v>
      </c>
      <c r="E95" s="2">
        <v>23</v>
      </c>
      <c r="F95" s="2"/>
      <c r="G95" s="2"/>
      <c r="H95" s="2">
        <v>23</v>
      </c>
      <c r="I95" s="2">
        <v>16</v>
      </c>
      <c r="J95" s="2">
        <v>7</v>
      </c>
      <c r="K95" s="2"/>
      <c r="L95" s="63">
        <v>2</v>
      </c>
      <c r="M95" s="2">
        <v>19</v>
      </c>
      <c r="N95" s="2">
        <v>6</v>
      </c>
      <c r="O95" s="2">
        <v>15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57">
        <f t="shared" si="1"/>
        <v>0</v>
      </c>
    </row>
    <row r="96" spans="1:27" s="3" customFormat="1" ht="24" customHeight="1">
      <c r="A96" s="22" t="s">
        <v>84</v>
      </c>
      <c r="B96" s="69"/>
      <c r="C96" s="19"/>
      <c r="D96" s="4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57">
        <f t="shared" si="1"/>
        <v>0</v>
      </c>
    </row>
    <row r="97" spans="1:27" s="3" customFormat="1" ht="21.75" customHeight="1">
      <c r="A97" s="35" t="s">
        <v>85</v>
      </c>
      <c r="B97" s="2" t="s">
        <v>369</v>
      </c>
      <c r="C97" s="2" t="s">
        <v>67</v>
      </c>
      <c r="D97" s="45">
        <v>37</v>
      </c>
      <c r="E97" s="2">
        <v>13</v>
      </c>
      <c r="F97" s="2"/>
      <c r="G97" s="2"/>
      <c r="H97" s="2">
        <v>13</v>
      </c>
      <c r="I97" s="2">
        <v>11</v>
      </c>
      <c r="J97" s="2">
        <v>2</v>
      </c>
      <c r="K97" s="2">
        <v>5</v>
      </c>
      <c r="L97" s="2"/>
      <c r="M97" s="2">
        <v>8</v>
      </c>
      <c r="N97" s="2">
        <v>9</v>
      </c>
      <c r="O97" s="2">
        <v>8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57">
        <f t="shared" si="1"/>
        <v>0</v>
      </c>
    </row>
    <row r="98" spans="1:27" s="3" customFormat="1" ht="24" customHeight="1">
      <c r="A98" s="22" t="s">
        <v>86</v>
      </c>
      <c r="B98" s="69"/>
      <c r="C98" s="19"/>
      <c r="D98" s="4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7">
        <f t="shared" si="1"/>
        <v>0</v>
      </c>
    </row>
    <row r="99" spans="1:27" s="3" customFormat="1" ht="21.75" customHeight="1">
      <c r="A99" s="14" t="s">
        <v>87</v>
      </c>
      <c r="B99" s="2" t="s">
        <v>368</v>
      </c>
      <c r="C99" s="2" t="s">
        <v>8</v>
      </c>
      <c r="D99" s="45">
        <v>47</v>
      </c>
      <c r="E99" s="2">
        <v>20</v>
      </c>
      <c r="F99" s="2"/>
      <c r="G99" s="2"/>
      <c r="H99" s="2">
        <v>20</v>
      </c>
      <c r="I99" s="27"/>
      <c r="J99" s="2"/>
      <c r="K99" s="2"/>
      <c r="L99" s="63">
        <v>1</v>
      </c>
      <c r="M99" s="2">
        <v>16</v>
      </c>
      <c r="N99" s="2"/>
      <c r="O99" s="2">
        <v>12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7">
        <f t="shared" si="1"/>
        <v>0</v>
      </c>
    </row>
    <row r="100" spans="1:27" s="3" customFormat="1" ht="24" customHeight="1">
      <c r="A100" s="22" t="s">
        <v>90</v>
      </c>
      <c r="B100" s="19"/>
      <c r="C100" s="19"/>
      <c r="D100" s="4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7">
        <f t="shared" si="1"/>
        <v>0</v>
      </c>
    </row>
    <row r="101" spans="1:27" s="3" customFormat="1" ht="24" customHeight="1">
      <c r="A101" s="14" t="s">
        <v>370</v>
      </c>
      <c r="B101" s="2" t="s">
        <v>496</v>
      </c>
      <c r="C101" s="2" t="s">
        <v>8</v>
      </c>
      <c r="D101" s="45">
        <v>46</v>
      </c>
      <c r="E101" s="68">
        <v>6</v>
      </c>
      <c r="F101" s="2"/>
      <c r="G101" s="2"/>
      <c r="H101" s="2">
        <v>6</v>
      </c>
      <c r="I101" s="2">
        <v>6</v>
      </c>
      <c r="J101" s="2"/>
      <c r="K101" s="2"/>
      <c r="L101" s="70">
        <v>1</v>
      </c>
      <c r="M101" s="2">
        <v>4</v>
      </c>
      <c r="N101" s="2">
        <v>14</v>
      </c>
      <c r="O101" s="2">
        <v>4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57">
        <f t="shared" si="1"/>
        <v>0</v>
      </c>
    </row>
    <row r="102" spans="1:27" s="3" customFormat="1" ht="24" customHeight="1">
      <c r="A102" s="34" t="s">
        <v>702</v>
      </c>
      <c r="B102" s="2" t="s">
        <v>701</v>
      </c>
      <c r="C102" s="2" t="s">
        <v>8</v>
      </c>
      <c r="D102" s="45">
        <v>46</v>
      </c>
      <c r="E102" s="2">
        <v>11</v>
      </c>
      <c r="F102" s="2"/>
      <c r="G102" s="2"/>
      <c r="H102" s="2">
        <v>11</v>
      </c>
      <c r="I102" s="2">
        <v>8</v>
      </c>
      <c r="J102" s="2"/>
      <c r="K102" s="2">
        <v>2</v>
      </c>
      <c r="L102" s="70">
        <v>1</v>
      </c>
      <c r="M102" s="2">
        <v>7</v>
      </c>
      <c r="N102" s="2"/>
      <c r="O102" s="2">
        <v>7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57">
        <f t="shared" si="1"/>
        <v>0</v>
      </c>
    </row>
    <row r="103" spans="1:27" s="3" customFormat="1" ht="24" customHeight="1">
      <c r="A103" s="14" t="s">
        <v>97</v>
      </c>
      <c r="B103" s="2" t="s">
        <v>497</v>
      </c>
      <c r="C103" s="2" t="s">
        <v>8</v>
      </c>
      <c r="D103" s="45">
        <v>46</v>
      </c>
      <c r="E103" s="2">
        <v>11</v>
      </c>
      <c r="F103" s="2"/>
      <c r="G103" s="2"/>
      <c r="H103" s="2">
        <v>11</v>
      </c>
      <c r="I103" s="2">
        <v>5</v>
      </c>
      <c r="J103" s="2">
        <v>6</v>
      </c>
      <c r="K103" s="2"/>
      <c r="L103" s="2"/>
      <c r="M103" s="2">
        <v>8</v>
      </c>
      <c r="N103" s="2"/>
      <c r="O103" s="2">
        <v>7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57">
        <f t="shared" si="1"/>
        <v>0</v>
      </c>
    </row>
    <row r="104" spans="1:27" s="3" customFormat="1" ht="24" customHeight="1">
      <c r="A104" s="34" t="s">
        <v>703</v>
      </c>
      <c r="B104" s="2" t="s">
        <v>704</v>
      </c>
      <c r="C104" s="2" t="s">
        <v>8</v>
      </c>
      <c r="D104" s="45">
        <v>43</v>
      </c>
      <c r="E104" s="2"/>
      <c r="F104" s="2"/>
      <c r="G104" s="2"/>
      <c r="H104" s="2"/>
      <c r="I104" s="2"/>
      <c r="J104" s="2"/>
      <c r="K104" s="2"/>
      <c r="L104" s="6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57">
        <f t="shared" si="1"/>
        <v>0</v>
      </c>
    </row>
    <row r="105" spans="1:27" s="3" customFormat="1" ht="24" customHeight="1">
      <c r="A105" s="14" t="s">
        <v>91</v>
      </c>
      <c r="B105" s="2" t="s">
        <v>373</v>
      </c>
      <c r="C105" s="2" t="s">
        <v>40</v>
      </c>
      <c r="D105" s="45">
        <v>28</v>
      </c>
      <c r="E105" s="2">
        <v>28</v>
      </c>
      <c r="F105" s="2"/>
      <c r="G105" s="2"/>
      <c r="H105" s="2">
        <v>28</v>
      </c>
      <c r="I105" s="2"/>
      <c r="J105" s="2"/>
      <c r="K105" s="2">
        <v>4</v>
      </c>
      <c r="L105" s="2"/>
      <c r="M105" s="2">
        <v>16</v>
      </c>
      <c r="N105" s="2"/>
      <c r="O105" s="2">
        <v>16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57">
        <f t="shared" si="1"/>
        <v>0</v>
      </c>
    </row>
    <row r="106" spans="1:27" s="3" customFormat="1" ht="24" customHeight="1">
      <c r="A106" s="14" t="s">
        <v>796</v>
      </c>
      <c r="B106" s="2" t="s">
        <v>797</v>
      </c>
      <c r="C106" s="2" t="s">
        <v>40</v>
      </c>
      <c r="D106" s="45">
        <v>28</v>
      </c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57">
        <f t="shared" si="1"/>
        <v>0</v>
      </c>
    </row>
    <row r="107" spans="1:27" s="3" customFormat="1" ht="24" customHeight="1">
      <c r="A107" s="14" t="s">
        <v>93</v>
      </c>
      <c r="B107" s="2" t="s">
        <v>499</v>
      </c>
      <c r="C107" s="2" t="s">
        <v>371</v>
      </c>
      <c r="D107" s="44" t="s">
        <v>350</v>
      </c>
      <c r="E107" s="2">
        <v>3</v>
      </c>
      <c r="F107" s="2">
        <v>1</v>
      </c>
      <c r="G107" s="2">
        <v>1</v>
      </c>
      <c r="H107" s="2">
        <v>5</v>
      </c>
      <c r="I107" s="2">
        <v>5</v>
      </c>
      <c r="J107" s="2"/>
      <c r="K107" s="2">
        <v>1</v>
      </c>
      <c r="L107" s="63">
        <v>1</v>
      </c>
      <c r="M107" s="2">
        <v>3</v>
      </c>
      <c r="N107" s="2">
        <v>14</v>
      </c>
      <c r="O107" s="2">
        <v>4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57">
        <f t="shared" si="1"/>
        <v>0</v>
      </c>
    </row>
    <row r="108" spans="1:27" s="3" customFormat="1" ht="24" customHeight="1">
      <c r="A108" s="14" t="s">
        <v>96</v>
      </c>
      <c r="B108" s="2" t="s">
        <v>500</v>
      </c>
      <c r="C108" s="2" t="s">
        <v>372</v>
      </c>
      <c r="D108" s="45">
        <v>38</v>
      </c>
      <c r="E108" s="2">
        <v>1</v>
      </c>
      <c r="F108" s="2"/>
      <c r="G108" s="2"/>
      <c r="H108" s="2">
        <v>1</v>
      </c>
      <c r="I108" s="2">
        <v>1</v>
      </c>
      <c r="J108" s="2"/>
      <c r="K108" s="2"/>
      <c r="L108" s="2"/>
      <c r="M108" s="2">
        <v>1</v>
      </c>
      <c r="N108" s="2"/>
      <c r="O108" s="2">
        <v>1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57">
        <f t="shared" si="1"/>
        <v>0</v>
      </c>
    </row>
    <row r="109" spans="1:27" s="3" customFormat="1" ht="24" customHeight="1">
      <c r="A109" s="14" t="s">
        <v>340</v>
      </c>
      <c r="B109" s="2" t="s">
        <v>501</v>
      </c>
      <c r="C109" s="2" t="s">
        <v>51</v>
      </c>
      <c r="D109" s="45">
        <v>31</v>
      </c>
      <c r="E109" s="2">
        <v>7</v>
      </c>
      <c r="F109" s="2"/>
      <c r="G109" s="2">
        <v>1</v>
      </c>
      <c r="H109" s="2">
        <v>8</v>
      </c>
      <c r="I109" s="2">
        <v>8</v>
      </c>
      <c r="J109" s="2"/>
      <c r="K109" s="2">
        <v>8</v>
      </c>
      <c r="L109" s="2"/>
      <c r="M109" s="2">
        <v>8</v>
      </c>
      <c r="N109" s="2"/>
      <c r="O109" s="2">
        <v>5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57">
        <f t="shared" si="1"/>
        <v>0</v>
      </c>
    </row>
    <row r="110" spans="1:27" s="3" customFormat="1" ht="24" customHeight="1">
      <c r="A110" s="17" t="s">
        <v>98</v>
      </c>
      <c r="B110" s="2" t="s">
        <v>502</v>
      </c>
      <c r="C110" s="2" t="s">
        <v>15</v>
      </c>
      <c r="D110" s="45">
        <v>30</v>
      </c>
      <c r="E110" s="7">
        <v>7</v>
      </c>
      <c r="F110" s="2">
        <v>1</v>
      </c>
      <c r="G110" s="2"/>
      <c r="H110" s="2">
        <v>8</v>
      </c>
      <c r="I110" s="2">
        <v>5</v>
      </c>
      <c r="J110" s="2">
        <v>3</v>
      </c>
      <c r="K110" s="2">
        <v>4</v>
      </c>
      <c r="L110" s="2"/>
      <c r="M110" s="2">
        <v>5</v>
      </c>
      <c r="N110" s="2"/>
      <c r="O110" s="2">
        <v>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57">
        <f t="shared" si="1"/>
        <v>0</v>
      </c>
    </row>
    <row r="111" spans="1:27" s="3" customFormat="1" ht="24" customHeight="1">
      <c r="A111" s="17" t="s">
        <v>800</v>
      </c>
      <c r="B111" s="2" t="s">
        <v>801</v>
      </c>
      <c r="C111" s="2" t="s">
        <v>15</v>
      </c>
      <c r="D111" s="45">
        <v>30</v>
      </c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57">
        <f t="shared" si="1"/>
        <v>0</v>
      </c>
    </row>
    <row r="112" spans="1:27" s="3" customFormat="1" ht="24" customHeight="1">
      <c r="A112" s="17" t="s">
        <v>100</v>
      </c>
      <c r="B112" s="2" t="s">
        <v>503</v>
      </c>
      <c r="C112" s="2" t="s">
        <v>35</v>
      </c>
      <c r="D112" s="45">
        <v>25</v>
      </c>
      <c r="E112" s="2">
        <v>8</v>
      </c>
      <c r="F112" s="2"/>
      <c r="G112" s="2"/>
      <c r="H112" s="2">
        <v>8</v>
      </c>
      <c r="I112" s="2">
        <v>2</v>
      </c>
      <c r="J112" s="2">
        <v>6</v>
      </c>
      <c r="K112" s="2"/>
      <c r="L112" s="2"/>
      <c r="M112" s="2">
        <v>4</v>
      </c>
      <c r="N112" s="2">
        <v>9</v>
      </c>
      <c r="O112" s="2">
        <v>4</v>
      </c>
      <c r="P112" s="2">
        <v>9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57">
        <f t="shared" si="1"/>
        <v>0</v>
      </c>
    </row>
    <row r="113" spans="1:27" s="3" customFormat="1" ht="24" customHeight="1">
      <c r="A113" s="17" t="s">
        <v>768</v>
      </c>
      <c r="B113" s="2" t="s">
        <v>769</v>
      </c>
      <c r="C113" s="2" t="s">
        <v>35</v>
      </c>
      <c r="D113" s="4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57">
        <f t="shared" si="1"/>
        <v>0</v>
      </c>
    </row>
    <row r="114" spans="1:27" s="3" customFormat="1" ht="21.75" customHeight="1">
      <c r="A114" s="14" t="s">
        <v>101</v>
      </c>
      <c r="B114" s="2" t="s">
        <v>504</v>
      </c>
      <c r="C114" s="2" t="s">
        <v>22</v>
      </c>
      <c r="D114" s="45">
        <v>36</v>
      </c>
      <c r="E114" s="2">
        <v>8</v>
      </c>
      <c r="F114" s="2"/>
      <c r="G114" s="2"/>
      <c r="H114" s="2">
        <v>8</v>
      </c>
      <c r="I114" s="2">
        <v>5</v>
      </c>
      <c r="J114" s="2">
        <v>3</v>
      </c>
      <c r="K114" s="2"/>
      <c r="L114" s="2"/>
      <c r="M114" s="2">
        <v>4</v>
      </c>
      <c r="N114" s="2">
        <v>14</v>
      </c>
      <c r="O114" s="2">
        <v>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57">
        <f t="shared" si="1"/>
        <v>0</v>
      </c>
    </row>
    <row r="115" spans="1:27" s="3" customFormat="1" ht="24" customHeight="1">
      <c r="A115" s="22" t="s">
        <v>102</v>
      </c>
      <c r="B115" s="69"/>
      <c r="C115" s="19"/>
      <c r="D115" s="4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57">
        <f t="shared" si="1"/>
        <v>0</v>
      </c>
    </row>
    <row r="116" spans="1:27" s="3" customFormat="1" ht="24" customHeight="1">
      <c r="A116" s="14" t="s">
        <v>110</v>
      </c>
      <c r="B116" s="2" t="s">
        <v>505</v>
      </c>
      <c r="C116" s="2" t="s">
        <v>8</v>
      </c>
      <c r="D116" s="45">
        <v>49</v>
      </c>
      <c r="E116" s="2">
        <v>33</v>
      </c>
      <c r="F116" s="2"/>
      <c r="G116" s="2"/>
      <c r="H116" s="2">
        <v>33</v>
      </c>
      <c r="I116" s="2">
        <v>26</v>
      </c>
      <c r="J116" s="2">
        <v>7</v>
      </c>
      <c r="K116" s="2">
        <v>6</v>
      </c>
      <c r="L116" s="2"/>
      <c r="M116" s="2">
        <v>19</v>
      </c>
      <c r="N116" s="2"/>
      <c r="O116" s="2">
        <v>17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57">
        <f t="shared" si="1"/>
        <v>0</v>
      </c>
    </row>
    <row r="117" spans="1:27" s="3" customFormat="1" ht="24" customHeight="1">
      <c r="A117" s="14" t="s">
        <v>108</v>
      </c>
      <c r="B117" s="2" t="s">
        <v>506</v>
      </c>
      <c r="C117" s="2" t="s">
        <v>8</v>
      </c>
      <c r="D117" s="45">
        <v>48</v>
      </c>
      <c r="E117" s="2">
        <v>27</v>
      </c>
      <c r="F117" s="2"/>
      <c r="G117" s="2"/>
      <c r="H117" s="2">
        <v>27</v>
      </c>
      <c r="I117" s="2">
        <v>25</v>
      </c>
      <c r="J117" s="2">
        <v>2</v>
      </c>
      <c r="K117" s="2">
        <v>14</v>
      </c>
      <c r="L117" s="63">
        <v>5</v>
      </c>
      <c r="M117" s="2">
        <v>15</v>
      </c>
      <c r="N117" s="2">
        <v>9</v>
      </c>
      <c r="O117" s="2">
        <v>15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57">
        <f t="shared" si="1"/>
        <v>0</v>
      </c>
    </row>
    <row r="118" spans="1:27" s="3" customFormat="1" ht="24" customHeight="1">
      <c r="A118" s="14" t="s">
        <v>374</v>
      </c>
      <c r="B118" s="2" t="s">
        <v>507</v>
      </c>
      <c r="C118" s="2" t="s">
        <v>8</v>
      </c>
      <c r="D118" s="45">
        <v>48</v>
      </c>
      <c r="E118" s="2">
        <v>9</v>
      </c>
      <c r="F118" s="2"/>
      <c r="G118" s="2">
        <v>2</v>
      </c>
      <c r="H118" s="2">
        <v>11</v>
      </c>
      <c r="I118" s="2">
        <v>5</v>
      </c>
      <c r="J118" s="2">
        <v>6</v>
      </c>
      <c r="K118" s="2"/>
      <c r="L118" s="63">
        <v>1</v>
      </c>
      <c r="M118" s="2">
        <v>10</v>
      </c>
      <c r="N118" s="2"/>
      <c r="O118" s="2">
        <v>7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57">
        <f t="shared" si="1"/>
        <v>0</v>
      </c>
    </row>
    <row r="119" spans="1:27" s="3" customFormat="1" ht="24" customHeight="1">
      <c r="A119" s="14" t="s">
        <v>109</v>
      </c>
      <c r="B119" s="2" t="s">
        <v>508</v>
      </c>
      <c r="C119" s="2" t="s">
        <v>8</v>
      </c>
      <c r="D119" s="45">
        <v>45</v>
      </c>
      <c r="E119" s="2">
        <v>69</v>
      </c>
      <c r="F119" s="2">
        <v>2</v>
      </c>
      <c r="G119" s="2">
        <v>1</v>
      </c>
      <c r="H119" s="2">
        <v>72</v>
      </c>
      <c r="I119" s="2">
        <v>16</v>
      </c>
      <c r="J119" s="2">
        <v>56</v>
      </c>
      <c r="K119" s="2"/>
      <c r="L119" s="63">
        <v>3</v>
      </c>
      <c r="M119" s="2">
        <v>49</v>
      </c>
      <c r="N119" s="2"/>
      <c r="O119" s="2">
        <v>38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57">
        <f t="shared" si="1"/>
        <v>0</v>
      </c>
    </row>
    <row r="120" spans="1:27" s="3" customFormat="1" ht="24" customHeight="1">
      <c r="A120" s="14" t="s">
        <v>618</v>
      </c>
      <c r="B120" s="2" t="s">
        <v>619</v>
      </c>
      <c r="C120" s="2" t="s">
        <v>8</v>
      </c>
      <c r="D120" s="45">
        <v>40</v>
      </c>
      <c r="E120" s="2">
        <v>28</v>
      </c>
      <c r="F120" s="2"/>
      <c r="G120" s="2">
        <v>1</v>
      </c>
      <c r="H120" s="2">
        <v>29</v>
      </c>
      <c r="I120" s="2">
        <v>29</v>
      </c>
      <c r="J120" s="2"/>
      <c r="K120" s="2">
        <v>20</v>
      </c>
      <c r="L120" s="63">
        <v>7</v>
      </c>
      <c r="M120" s="2">
        <v>32</v>
      </c>
      <c r="N120" s="2"/>
      <c r="O120" s="2">
        <v>17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57">
        <f t="shared" si="1"/>
        <v>0</v>
      </c>
    </row>
    <row r="121" spans="1:27" s="3" customFormat="1" ht="24" customHeight="1">
      <c r="A121" s="14" t="s">
        <v>107</v>
      </c>
      <c r="B121" s="2" t="s">
        <v>509</v>
      </c>
      <c r="C121" s="2" t="s">
        <v>8</v>
      </c>
      <c r="D121" s="45">
        <v>40</v>
      </c>
      <c r="E121" s="2">
        <v>15</v>
      </c>
      <c r="F121" s="2"/>
      <c r="G121" s="2"/>
      <c r="H121" s="2">
        <v>15</v>
      </c>
      <c r="I121" s="2">
        <v>9</v>
      </c>
      <c r="J121" s="2"/>
      <c r="K121" s="2">
        <v>3</v>
      </c>
      <c r="L121" s="2"/>
      <c r="M121" s="2">
        <v>10</v>
      </c>
      <c r="N121" s="2"/>
      <c r="O121" s="2">
        <v>9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57">
        <f t="shared" si="1"/>
        <v>0</v>
      </c>
    </row>
    <row r="122" spans="1:27" s="3" customFormat="1" ht="24" customHeight="1">
      <c r="A122" s="14" t="s">
        <v>106</v>
      </c>
      <c r="B122" s="2" t="s">
        <v>510</v>
      </c>
      <c r="C122" s="2" t="s">
        <v>8</v>
      </c>
      <c r="D122" s="45">
        <v>48</v>
      </c>
      <c r="E122" s="2">
        <v>15</v>
      </c>
      <c r="F122" s="2"/>
      <c r="G122" s="2"/>
      <c r="H122" s="2">
        <v>15</v>
      </c>
      <c r="I122" s="2">
        <v>2</v>
      </c>
      <c r="J122" s="2">
        <v>13</v>
      </c>
      <c r="K122" s="2">
        <v>2</v>
      </c>
      <c r="L122" s="2"/>
      <c r="M122" s="2">
        <v>8</v>
      </c>
      <c r="N122" s="2">
        <v>9</v>
      </c>
      <c r="O122" s="2">
        <v>8</v>
      </c>
      <c r="P122" s="2">
        <v>9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57">
        <f t="shared" si="1"/>
        <v>0</v>
      </c>
    </row>
    <row r="123" spans="1:27" s="3" customFormat="1" ht="24" customHeight="1">
      <c r="A123" s="14" t="s">
        <v>104</v>
      </c>
      <c r="B123" s="2" t="s">
        <v>511</v>
      </c>
      <c r="C123" s="2" t="s">
        <v>372</v>
      </c>
      <c r="D123" s="46">
        <v>38</v>
      </c>
      <c r="E123" s="2">
        <v>11</v>
      </c>
      <c r="F123" s="2"/>
      <c r="G123" s="2"/>
      <c r="H123" s="2">
        <v>11</v>
      </c>
      <c r="I123" s="2">
        <v>5</v>
      </c>
      <c r="J123" s="2">
        <v>11</v>
      </c>
      <c r="K123" s="2">
        <v>3</v>
      </c>
      <c r="L123" s="2"/>
      <c r="M123" s="2">
        <v>7</v>
      </c>
      <c r="N123" s="2"/>
      <c r="O123" s="2">
        <v>7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57">
        <f t="shared" si="1"/>
        <v>0</v>
      </c>
    </row>
    <row r="124" spans="1:27" s="3" customFormat="1" ht="24" customHeight="1">
      <c r="A124" s="17" t="s">
        <v>105</v>
      </c>
      <c r="B124" s="2" t="s">
        <v>512</v>
      </c>
      <c r="C124" s="2" t="s">
        <v>48</v>
      </c>
      <c r="D124" s="45">
        <v>26</v>
      </c>
      <c r="E124" s="2">
        <v>39</v>
      </c>
      <c r="F124" s="2"/>
      <c r="G124" s="2">
        <v>2</v>
      </c>
      <c r="H124" s="2">
        <v>41</v>
      </c>
      <c r="I124" s="2">
        <v>6</v>
      </c>
      <c r="J124" s="2">
        <v>35</v>
      </c>
      <c r="K124" s="2">
        <v>9</v>
      </c>
      <c r="L124" s="2"/>
      <c r="M124" s="2">
        <v>28</v>
      </c>
      <c r="N124" s="2"/>
      <c r="O124" s="2">
        <v>23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57">
        <f t="shared" si="1"/>
        <v>0</v>
      </c>
    </row>
    <row r="125" spans="1:27" s="3" customFormat="1" ht="24" customHeight="1">
      <c r="A125" s="14" t="s">
        <v>111</v>
      </c>
      <c r="B125" s="2" t="s">
        <v>513</v>
      </c>
      <c r="C125" s="2" t="s">
        <v>375</v>
      </c>
      <c r="D125" s="45">
        <v>31</v>
      </c>
      <c r="E125" s="2">
        <v>19</v>
      </c>
      <c r="F125" s="2"/>
      <c r="G125" s="2"/>
      <c r="H125" s="2">
        <v>19</v>
      </c>
      <c r="I125" s="2">
        <v>5</v>
      </c>
      <c r="J125" s="2">
        <v>14</v>
      </c>
      <c r="K125" s="2">
        <v>6</v>
      </c>
      <c r="L125" s="2"/>
      <c r="M125" s="2">
        <v>12</v>
      </c>
      <c r="N125" s="2">
        <v>9</v>
      </c>
      <c r="O125" s="2">
        <v>12</v>
      </c>
      <c r="P125" s="2">
        <v>9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57">
        <f t="shared" si="1"/>
        <v>0</v>
      </c>
    </row>
    <row r="126" spans="1:27" s="3" customFormat="1" ht="24" customHeight="1">
      <c r="A126" s="35" t="s">
        <v>112</v>
      </c>
      <c r="B126" s="2" t="s">
        <v>514</v>
      </c>
      <c r="C126" s="2" t="s">
        <v>360</v>
      </c>
      <c r="D126" s="45">
        <v>34</v>
      </c>
      <c r="E126" s="2">
        <v>37</v>
      </c>
      <c r="F126" s="2">
        <v>1</v>
      </c>
      <c r="G126" s="2">
        <v>1</v>
      </c>
      <c r="H126" s="2">
        <v>39</v>
      </c>
      <c r="I126" s="2">
        <v>11</v>
      </c>
      <c r="J126" s="2">
        <v>28</v>
      </c>
      <c r="K126" s="2">
        <v>7</v>
      </c>
      <c r="L126" s="63">
        <v>3</v>
      </c>
      <c r="M126" s="2">
        <v>27</v>
      </c>
      <c r="N126" s="2">
        <v>4</v>
      </c>
      <c r="O126" s="2">
        <v>23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57">
        <f t="shared" si="1"/>
        <v>0</v>
      </c>
    </row>
    <row r="127" spans="1:27" s="3" customFormat="1" ht="21.75" customHeight="1">
      <c r="A127" s="14" t="s">
        <v>113</v>
      </c>
      <c r="B127" s="2" t="s">
        <v>515</v>
      </c>
      <c r="C127" s="2" t="s">
        <v>64</v>
      </c>
      <c r="D127" s="45">
        <v>33</v>
      </c>
      <c r="E127" s="2">
        <v>9</v>
      </c>
      <c r="F127" s="2"/>
      <c r="G127" s="2"/>
      <c r="H127" s="2">
        <v>9</v>
      </c>
      <c r="I127" s="2">
        <v>9</v>
      </c>
      <c r="J127" s="2"/>
      <c r="K127" s="2">
        <v>2</v>
      </c>
      <c r="L127" s="63">
        <v>1</v>
      </c>
      <c r="M127" s="2">
        <v>6</v>
      </c>
      <c r="N127" s="2"/>
      <c r="O127" s="2">
        <v>5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57">
        <f t="shared" si="1"/>
        <v>0</v>
      </c>
    </row>
    <row r="128" spans="1:27" s="3" customFormat="1" ht="24" customHeight="1">
      <c r="A128" s="22" t="s">
        <v>114</v>
      </c>
      <c r="B128" s="69"/>
      <c r="C128" s="19"/>
      <c r="D128" s="4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57">
        <f t="shared" si="1"/>
        <v>0</v>
      </c>
    </row>
    <row r="129" spans="1:27" s="3" customFormat="1" ht="24" customHeight="1">
      <c r="A129" s="14" t="s">
        <v>455</v>
      </c>
      <c r="B129" s="2" t="s">
        <v>115</v>
      </c>
      <c r="C129" s="2" t="s">
        <v>8</v>
      </c>
      <c r="D129" s="45">
        <v>47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57">
        <f t="shared" si="1"/>
        <v>0</v>
      </c>
    </row>
    <row r="130" spans="1:27" s="3" customFormat="1" ht="26.25" customHeight="1">
      <c r="A130" s="22" t="s">
        <v>116</v>
      </c>
      <c r="B130" s="19"/>
      <c r="C130" s="19"/>
      <c r="D130" s="4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57">
        <f t="shared" si="1"/>
        <v>0</v>
      </c>
    </row>
    <row r="131" spans="1:27" s="3" customFormat="1" ht="26.25" customHeight="1">
      <c r="A131" s="25" t="s">
        <v>117</v>
      </c>
      <c r="B131" s="26" t="s">
        <v>393</v>
      </c>
      <c r="C131" s="26" t="s">
        <v>8</v>
      </c>
      <c r="D131" s="45">
        <v>40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57">
        <f t="shared" si="1"/>
        <v>0</v>
      </c>
    </row>
    <row r="132" spans="1:27" s="3" customFormat="1" ht="26.25" customHeight="1">
      <c r="A132" s="29" t="s">
        <v>295</v>
      </c>
      <c r="B132" s="2" t="s">
        <v>396</v>
      </c>
      <c r="C132" s="2" t="s">
        <v>8</v>
      </c>
      <c r="D132" s="45">
        <v>40</v>
      </c>
      <c r="E132" s="2">
        <v>4</v>
      </c>
      <c r="F132" s="2"/>
      <c r="G132" s="2"/>
      <c r="H132" s="2">
        <v>4</v>
      </c>
      <c r="I132" s="2">
        <v>4</v>
      </c>
      <c r="J132" s="2"/>
      <c r="K132" s="2"/>
      <c r="L132" s="2"/>
      <c r="M132" s="2">
        <v>2</v>
      </c>
      <c r="N132" s="2"/>
      <c r="O132" s="2">
        <v>2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57">
        <f aca="true" t="shared" si="2" ref="AA132:AA195">S132+T132+U132+V132</f>
        <v>0</v>
      </c>
    </row>
    <row r="133" spans="1:27" s="3" customFormat="1" ht="26.25" customHeight="1">
      <c r="A133" s="29" t="s">
        <v>294</v>
      </c>
      <c r="B133" s="2" t="s">
        <v>394</v>
      </c>
      <c r="C133" s="2" t="s">
        <v>395</v>
      </c>
      <c r="D133" s="45">
        <v>40</v>
      </c>
      <c r="E133" s="2">
        <v>11</v>
      </c>
      <c r="F133" s="2"/>
      <c r="G133" s="2"/>
      <c r="H133" s="2">
        <v>11</v>
      </c>
      <c r="I133" s="2"/>
      <c r="J133" s="2"/>
      <c r="K133" s="2">
        <v>1</v>
      </c>
      <c r="L133" s="2"/>
      <c r="M133" s="2">
        <v>6</v>
      </c>
      <c r="N133" s="2"/>
      <c r="O133" s="2">
        <v>6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57">
        <f t="shared" si="2"/>
        <v>0</v>
      </c>
    </row>
    <row r="134" spans="1:27" s="3" customFormat="1" ht="26.25" customHeight="1">
      <c r="A134" s="23" t="s">
        <v>850</v>
      </c>
      <c r="B134" s="19" t="s">
        <v>851</v>
      </c>
      <c r="C134" s="19" t="s">
        <v>8</v>
      </c>
      <c r="D134" s="45">
        <v>40</v>
      </c>
      <c r="E134" s="2">
        <v>47</v>
      </c>
      <c r="F134" s="2"/>
      <c r="G134" s="2"/>
      <c r="H134" s="2">
        <v>47</v>
      </c>
      <c r="I134" s="2"/>
      <c r="J134" s="2"/>
      <c r="K134" s="2"/>
      <c r="L134" s="63">
        <v>5</v>
      </c>
      <c r="M134" s="2">
        <v>29</v>
      </c>
      <c r="N134" s="2"/>
      <c r="O134" s="2">
        <v>24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57">
        <f t="shared" si="2"/>
        <v>0</v>
      </c>
    </row>
    <row r="135" spans="1:27" s="3" customFormat="1" ht="24" customHeight="1">
      <c r="A135" s="14" t="s">
        <v>852</v>
      </c>
      <c r="B135" s="2" t="s">
        <v>853</v>
      </c>
      <c r="C135" s="2" t="s">
        <v>8</v>
      </c>
      <c r="D135" s="45">
        <v>40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57">
        <f t="shared" si="2"/>
        <v>0</v>
      </c>
    </row>
    <row r="136" spans="1:27" s="3" customFormat="1" ht="24" customHeight="1">
      <c r="A136" s="14" t="s">
        <v>854</v>
      </c>
      <c r="B136" s="2" t="s">
        <v>855</v>
      </c>
      <c r="C136" s="2" t="s">
        <v>8</v>
      </c>
      <c r="D136" s="45">
        <v>40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57">
        <f t="shared" si="2"/>
        <v>0</v>
      </c>
    </row>
    <row r="137" spans="1:27" s="3" customFormat="1" ht="24" customHeight="1">
      <c r="A137" s="18" t="s">
        <v>118</v>
      </c>
      <c r="B137" s="19" t="s">
        <v>397</v>
      </c>
      <c r="C137" s="21" t="s">
        <v>8</v>
      </c>
      <c r="D137" s="45">
        <v>49</v>
      </c>
      <c r="E137" s="2">
        <v>25</v>
      </c>
      <c r="F137" s="2"/>
      <c r="G137" s="2">
        <v>2</v>
      </c>
      <c r="H137" s="2">
        <v>27</v>
      </c>
      <c r="I137" s="2">
        <v>7</v>
      </c>
      <c r="J137" s="2">
        <v>20</v>
      </c>
      <c r="K137" s="2">
        <v>6</v>
      </c>
      <c r="L137" s="2"/>
      <c r="M137" s="2">
        <v>15</v>
      </c>
      <c r="N137" s="2">
        <v>9</v>
      </c>
      <c r="O137" s="2">
        <v>15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57">
        <f t="shared" si="2"/>
        <v>0</v>
      </c>
    </row>
    <row r="138" spans="1:27" s="3" customFormat="1" ht="24" customHeight="1">
      <c r="A138" s="14" t="s">
        <v>321</v>
      </c>
      <c r="B138" s="2" t="s">
        <v>398</v>
      </c>
      <c r="C138" s="11" t="s">
        <v>8</v>
      </c>
      <c r="D138" s="45">
        <v>49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57">
        <f t="shared" si="2"/>
        <v>0</v>
      </c>
    </row>
    <row r="139" spans="1:27" s="3" customFormat="1" ht="24" customHeight="1">
      <c r="A139" s="14" t="s">
        <v>662</v>
      </c>
      <c r="B139" s="2" t="s">
        <v>663</v>
      </c>
      <c r="C139" s="11" t="s">
        <v>8</v>
      </c>
      <c r="D139" s="45">
        <v>49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57">
        <f t="shared" si="2"/>
        <v>0</v>
      </c>
    </row>
    <row r="140" spans="1:27" s="3" customFormat="1" ht="24" customHeight="1">
      <c r="A140" s="14" t="s">
        <v>664</v>
      </c>
      <c r="B140" s="2" t="s">
        <v>665</v>
      </c>
      <c r="C140" s="11" t="s">
        <v>8</v>
      </c>
      <c r="D140" s="45">
        <v>49</v>
      </c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57">
        <f t="shared" si="2"/>
        <v>0</v>
      </c>
    </row>
    <row r="141" spans="1:27" s="3" customFormat="1" ht="24" customHeight="1">
      <c r="A141" s="14" t="s">
        <v>322</v>
      </c>
      <c r="B141" s="2" t="s">
        <v>399</v>
      </c>
      <c r="C141" s="11" t="s">
        <v>8</v>
      </c>
      <c r="D141" s="45">
        <v>49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57">
        <f t="shared" si="2"/>
        <v>0</v>
      </c>
    </row>
    <row r="142" spans="1:27" s="3" customFormat="1" ht="24" customHeight="1">
      <c r="A142" s="18" t="s">
        <v>129</v>
      </c>
      <c r="B142" s="19" t="s">
        <v>517</v>
      </c>
      <c r="C142" s="21" t="s">
        <v>8</v>
      </c>
      <c r="D142" s="45">
        <v>47</v>
      </c>
      <c r="E142" s="2">
        <v>55</v>
      </c>
      <c r="F142" s="2">
        <v>2</v>
      </c>
      <c r="G142" s="2"/>
      <c r="H142" s="2">
        <v>57</v>
      </c>
      <c r="I142" s="2">
        <v>24</v>
      </c>
      <c r="J142" s="2">
        <v>33</v>
      </c>
      <c r="K142" s="2"/>
      <c r="L142" s="63">
        <v>8</v>
      </c>
      <c r="M142" s="2">
        <v>37</v>
      </c>
      <c r="N142" s="2"/>
      <c r="O142" s="2">
        <v>30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57">
        <f t="shared" si="2"/>
        <v>0</v>
      </c>
    </row>
    <row r="143" spans="1:27" s="3" customFormat="1" ht="24" customHeight="1">
      <c r="A143" s="14" t="s">
        <v>309</v>
      </c>
      <c r="B143" s="2" t="s">
        <v>311</v>
      </c>
      <c r="C143" s="11" t="s">
        <v>8</v>
      </c>
      <c r="D143" s="45">
        <v>47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57">
        <f t="shared" si="2"/>
        <v>0</v>
      </c>
    </row>
    <row r="144" spans="1:27" s="3" customFormat="1" ht="24" customHeight="1">
      <c r="A144" s="14" t="s">
        <v>673</v>
      </c>
      <c r="B144" s="2" t="s">
        <v>674</v>
      </c>
      <c r="C144" s="11" t="s">
        <v>8</v>
      </c>
      <c r="D144" s="45">
        <v>47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57">
        <f t="shared" si="2"/>
        <v>0</v>
      </c>
    </row>
    <row r="145" spans="1:27" s="3" customFormat="1" ht="24" customHeight="1">
      <c r="A145" s="14" t="s">
        <v>856</v>
      </c>
      <c r="B145" s="2" t="s">
        <v>857</v>
      </c>
      <c r="C145" s="11" t="s">
        <v>8</v>
      </c>
      <c r="D145" s="45">
        <v>47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57">
        <f t="shared" si="2"/>
        <v>0</v>
      </c>
    </row>
    <row r="146" spans="1:27" s="3" customFormat="1" ht="24" customHeight="1">
      <c r="A146" s="14" t="s">
        <v>858</v>
      </c>
      <c r="B146" s="2" t="s">
        <v>859</v>
      </c>
      <c r="C146" s="11" t="s">
        <v>8</v>
      </c>
      <c r="D146" s="45">
        <v>47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57">
        <f t="shared" si="2"/>
        <v>0</v>
      </c>
    </row>
    <row r="147" spans="1:27" s="3" customFormat="1" ht="24" customHeight="1">
      <c r="A147" s="14" t="s">
        <v>310</v>
      </c>
      <c r="B147" s="2" t="s">
        <v>516</v>
      </c>
      <c r="C147" s="11" t="s">
        <v>8</v>
      </c>
      <c r="D147" s="45">
        <v>47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57">
        <f t="shared" si="2"/>
        <v>0</v>
      </c>
    </row>
    <row r="148" spans="1:27" s="3" customFormat="1" ht="24" customHeight="1">
      <c r="A148" s="18" t="s">
        <v>130</v>
      </c>
      <c r="B148" s="19" t="s">
        <v>518</v>
      </c>
      <c r="C148" s="19" t="s">
        <v>8</v>
      </c>
      <c r="D148" s="45">
        <v>40</v>
      </c>
      <c r="E148" s="2">
        <v>6</v>
      </c>
      <c r="F148" s="2"/>
      <c r="G148" s="2"/>
      <c r="H148" s="2">
        <v>6</v>
      </c>
      <c r="I148" s="2">
        <v>4</v>
      </c>
      <c r="J148" s="2">
        <v>2</v>
      </c>
      <c r="K148" s="2">
        <v>1</v>
      </c>
      <c r="L148" s="2"/>
      <c r="M148" s="2">
        <v>4</v>
      </c>
      <c r="N148" s="2"/>
      <c r="O148" s="2">
        <v>4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57">
        <f t="shared" si="2"/>
        <v>0</v>
      </c>
    </row>
    <row r="149" spans="1:27" s="3" customFormat="1" ht="24" customHeight="1">
      <c r="A149" s="14" t="s">
        <v>291</v>
      </c>
      <c r="B149" s="2" t="s">
        <v>292</v>
      </c>
      <c r="C149" s="2" t="s">
        <v>8</v>
      </c>
      <c r="D149" s="45">
        <v>40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57">
        <f t="shared" si="2"/>
        <v>0</v>
      </c>
    </row>
    <row r="150" spans="1:27" s="3" customFormat="1" ht="24" customHeight="1">
      <c r="A150" s="14" t="s">
        <v>293</v>
      </c>
      <c r="B150" s="2" t="s">
        <v>519</v>
      </c>
      <c r="C150" s="2" t="s">
        <v>8</v>
      </c>
      <c r="D150" s="45">
        <v>40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57">
        <f t="shared" si="2"/>
        <v>0</v>
      </c>
    </row>
    <row r="151" spans="1:27" s="3" customFormat="1" ht="24" customHeight="1">
      <c r="A151" s="19" t="s">
        <v>134</v>
      </c>
      <c r="B151" s="19" t="s">
        <v>520</v>
      </c>
      <c r="C151" s="21" t="s">
        <v>8</v>
      </c>
      <c r="D151" s="45">
        <v>45</v>
      </c>
      <c r="E151" s="2">
        <v>17</v>
      </c>
      <c r="F151" s="2"/>
      <c r="G151" s="2"/>
      <c r="H151" s="2">
        <v>17</v>
      </c>
      <c r="I151" s="2">
        <v>6</v>
      </c>
      <c r="J151" s="2">
        <v>11</v>
      </c>
      <c r="K151" s="2">
        <v>3</v>
      </c>
      <c r="L151" s="2"/>
      <c r="M151" s="2">
        <v>9</v>
      </c>
      <c r="N151" s="2">
        <v>6</v>
      </c>
      <c r="O151" s="2">
        <v>9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57">
        <f t="shared" si="2"/>
        <v>0</v>
      </c>
    </row>
    <row r="152" spans="1:27" s="3" customFormat="1" ht="24" customHeight="1">
      <c r="A152" s="14" t="s">
        <v>306</v>
      </c>
      <c r="B152" s="2" t="s">
        <v>307</v>
      </c>
      <c r="C152" s="11" t="s">
        <v>8</v>
      </c>
      <c r="D152" s="45">
        <v>45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57">
        <f t="shared" si="2"/>
        <v>0</v>
      </c>
    </row>
    <row r="153" spans="1:27" s="3" customFormat="1" ht="24" customHeight="1">
      <c r="A153" s="14" t="s">
        <v>308</v>
      </c>
      <c r="B153" s="2" t="s">
        <v>521</v>
      </c>
      <c r="C153" s="11" t="s">
        <v>8</v>
      </c>
      <c r="D153" s="45">
        <v>45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57">
        <f t="shared" si="2"/>
        <v>0</v>
      </c>
    </row>
    <row r="154" spans="1:27" s="3" customFormat="1" ht="24" customHeight="1">
      <c r="A154" s="18" t="s">
        <v>303</v>
      </c>
      <c r="B154" s="19" t="s">
        <v>523</v>
      </c>
      <c r="C154" s="21" t="s">
        <v>8</v>
      </c>
      <c r="D154" s="45">
        <v>43</v>
      </c>
      <c r="E154" s="2">
        <v>4</v>
      </c>
      <c r="F154" s="2"/>
      <c r="G154" s="2"/>
      <c r="H154" s="2">
        <v>4</v>
      </c>
      <c r="I154" s="2"/>
      <c r="J154" s="2">
        <v>4</v>
      </c>
      <c r="K154" s="2"/>
      <c r="L154" s="2"/>
      <c r="M154" s="2">
        <v>2</v>
      </c>
      <c r="N154" s="2"/>
      <c r="O154" s="2">
        <v>2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57">
        <f t="shared" si="2"/>
        <v>0</v>
      </c>
    </row>
    <row r="155" spans="1:27" s="3" customFormat="1" ht="24" customHeight="1">
      <c r="A155" s="14" t="s">
        <v>304</v>
      </c>
      <c r="B155" s="2" t="s">
        <v>524</v>
      </c>
      <c r="C155" s="11" t="s">
        <v>8</v>
      </c>
      <c r="D155" s="45">
        <v>42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57">
        <f t="shared" si="2"/>
        <v>0</v>
      </c>
    </row>
    <row r="156" spans="1:27" s="3" customFormat="1" ht="24" customHeight="1">
      <c r="A156" s="14" t="s">
        <v>305</v>
      </c>
      <c r="B156" s="2" t="s">
        <v>525</v>
      </c>
      <c r="C156" s="11" t="s">
        <v>8</v>
      </c>
      <c r="D156" s="45">
        <v>42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57">
        <f t="shared" si="2"/>
        <v>0</v>
      </c>
    </row>
    <row r="157" spans="1:27" s="3" customFormat="1" ht="24" customHeight="1">
      <c r="A157" s="25" t="s">
        <v>860</v>
      </c>
      <c r="B157" s="26" t="s">
        <v>705</v>
      </c>
      <c r="C157" s="28" t="s">
        <v>8</v>
      </c>
      <c r="D157" s="45">
        <v>48</v>
      </c>
      <c r="E157" s="2">
        <v>50</v>
      </c>
      <c r="F157" s="2"/>
      <c r="G157" s="2"/>
      <c r="H157" s="2">
        <v>50</v>
      </c>
      <c r="I157" s="2">
        <v>43</v>
      </c>
      <c r="J157" s="2">
        <v>7</v>
      </c>
      <c r="K157" s="2"/>
      <c r="L157" s="63">
        <v>1</v>
      </c>
      <c r="M157" s="2">
        <v>25</v>
      </c>
      <c r="N157" s="2">
        <v>14</v>
      </c>
      <c r="O157" s="2">
        <v>26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57">
        <f t="shared" si="2"/>
        <v>0</v>
      </c>
    </row>
    <row r="158" spans="1:27" s="3" customFormat="1" ht="24" customHeight="1">
      <c r="A158" s="14" t="s">
        <v>706</v>
      </c>
      <c r="B158" s="2" t="s">
        <v>707</v>
      </c>
      <c r="C158" s="11" t="s">
        <v>8</v>
      </c>
      <c r="D158" s="45">
        <v>48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57">
        <f t="shared" si="2"/>
        <v>0</v>
      </c>
    </row>
    <row r="159" spans="1:27" s="3" customFormat="1" ht="24" customHeight="1">
      <c r="A159" s="14" t="s">
        <v>708</v>
      </c>
      <c r="B159" s="2" t="s">
        <v>707</v>
      </c>
      <c r="C159" s="11" t="s">
        <v>8</v>
      </c>
      <c r="D159" s="45">
        <v>48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57">
        <f t="shared" si="2"/>
        <v>0</v>
      </c>
    </row>
    <row r="160" spans="1:27" s="3" customFormat="1" ht="24" customHeight="1">
      <c r="A160" s="25" t="s">
        <v>299</v>
      </c>
      <c r="B160" s="26" t="s">
        <v>526</v>
      </c>
      <c r="C160" s="28" t="s">
        <v>8</v>
      </c>
      <c r="D160" s="45">
        <v>41</v>
      </c>
      <c r="E160" s="2">
        <v>14</v>
      </c>
      <c r="F160" s="2"/>
      <c r="G160" s="2"/>
      <c r="H160" s="2">
        <v>14</v>
      </c>
      <c r="I160" s="2">
        <v>14</v>
      </c>
      <c r="J160" s="2"/>
      <c r="K160" s="2"/>
      <c r="L160" s="63">
        <v>3</v>
      </c>
      <c r="M160" s="2">
        <v>14</v>
      </c>
      <c r="N160" s="2">
        <v>6</v>
      </c>
      <c r="O160" s="2">
        <v>7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57">
        <f t="shared" si="2"/>
        <v>0</v>
      </c>
    </row>
    <row r="161" spans="1:27" s="3" customFormat="1" ht="24" customHeight="1">
      <c r="A161" s="14" t="s">
        <v>300</v>
      </c>
      <c r="B161" s="2" t="s">
        <v>527</v>
      </c>
      <c r="C161" s="11" t="s">
        <v>8</v>
      </c>
      <c r="D161" s="45">
        <v>41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57">
        <f t="shared" si="2"/>
        <v>0</v>
      </c>
    </row>
    <row r="162" spans="1:27" s="3" customFormat="1" ht="24" customHeight="1">
      <c r="A162" s="14" t="s">
        <v>301</v>
      </c>
      <c r="B162" s="27" t="s">
        <v>528</v>
      </c>
      <c r="C162" s="11" t="s">
        <v>8</v>
      </c>
      <c r="D162" s="45">
        <v>41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57">
        <f t="shared" si="2"/>
        <v>0</v>
      </c>
    </row>
    <row r="163" spans="1:27" s="3" customFormat="1" ht="24" customHeight="1">
      <c r="A163" s="14" t="s">
        <v>861</v>
      </c>
      <c r="B163" s="27" t="s">
        <v>862</v>
      </c>
      <c r="C163" s="11" t="s">
        <v>8</v>
      </c>
      <c r="D163" s="45">
        <v>41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57">
        <f t="shared" si="2"/>
        <v>0</v>
      </c>
    </row>
    <row r="164" spans="1:27" s="3" customFormat="1" ht="24" customHeight="1">
      <c r="A164" s="14" t="s">
        <v>302</v>
      </c>
      <c r="B164" s="27" t="s">
        <v>531</v>
      </c>
      <c r="C164" s="11" t="s">
        <v>8</v>
      </c>
      <c r="D164" s="45">
        <v>41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57">
        <f t="shared" si="2"/>
        <v>0</v>
      </c>
    </row>
    <row r="165" spans="1:27" s="3" customFormat="1" ht="24" customHeight="1">
      <c r="A165" s="25" t="s">
        <v>312</v>
      </c>
      <c r="B165" s="26" t="s">
        <v>529</v>
      </c>
      <c r="C165" s="28" t="s">
        <v>8</v>
      </c>
      <c r="D165" s="45">
        <v>47</v>
      </c>
      <c r="E165" s="2">
        <v>35</v>
      </c>
      <c r="F165" s="2"/>
      <c r="G165" s="2">
        <v>1</v>
      </c>
      <c r="H165" s="2">
        <v>36</v>
      </c>
      <c r="I165" s="2"/>
      <c r="J165" s="2"/>
      <c r="K165" s="2"/>
      <c r="L165" s="63">
        <v>1</v>
      </c>
      <c r="M165" s="2">
        <v>22</v>
      </c>
      <c r="N165" s="2">
        <v>6</v>
      </c>
      <c r="O165" s="2">
        <v>19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57">
        <f t="shared" si="2"/>
        <v>0</v>
      </c>
    </row>
    <row r="166" spans="1:27" s="3" customFormat="1" ht="24" customHeight="1">
      <c r="A166" s="14" t="s">
        <v>675</v>
      </c>
      <c r="B166" s="2" t="s">
        <v>676</v>
      </c>
      <c r="C166" s="11" t="s">
        <v>8</v>
      </c>
      <c r="D166" s="45">
        <v>47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57">
        <f t="shared" si="2"/>
        <v>0</v>
      </c>
    </row>
    <row r="167" spans="1:27" s="3" customFormat="1" ht="24" customHeight="1">
      <c r="A167" s="14" t="s">
        <v>313</v>
      </c>
      <c r="B167" s="2" t="s">
        <v>530</v>
      </c>
      <c r="C167" s="11" t="s">
        <v>8</v>
      </c>
      <c r="D167" s="45">
        <v>47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57">
        <f t="shared" si="2"/>
        <v>0</v>
      </c>
    </row>
    <row r="168" spans="1:27" s="3" customFormat="1" ht="24" customHeight="1">
      <c r="A168" s="25" t="s">
        <v>632</v>
      </c>
      <c r="B168" s="26" t="s">
        <v>633</v>
      </c>
      <c r="C168" s="28" t="s">
        <v>8</v>
      </c>
      <c r="D168" s="45">
        <v>44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57">
        <f t="shared" si="2"/>
        <v>0</v>
      </c>
    </row>
    <row r="169" spans="1:27" s="3" customFormat="1" ht="24" customHeight="1">
      <c r="A169" s="14" t="s">
        <v>634</v>
      </c>
      <c r="B169" s="2" t="s">
        <v>635</v>
      </c>
      <c r="C169" s="11" t="s">
        <v>8</v>
      </c>
      <c r="D169" s="45">
        <v>44</v>
      </c>
      <c r="E169" s="2">
        <v>13</v>
      </c>
      <c r="F169" s="2"/>
      <c r="G169" s="2"/>
      <c r="H169" s="2">
        <v>13</v>
      </c>
      <c r="I169" s="2">
        <v>13</v>
      </c>
      <c r="J169" s="2"/>
      <c r="K169" s="2"/>
      <c r="L169" s="2"/>
      <c r="M169" s="2">
        <v>10</v>
      </c>
      <c r="N169" s="2">
        <v>12</v>
      </c>
      <c r="O169" s="2">
        <v>8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57">
        <f t="shared" si="2"/>
        <v>0</v>
      </c>
    </row>
    <row r="170" spans="1:27" s="3" customFormat="1" ht="24" customHeight="1">
      <c r="A170" s="14" t="s">
        <v>636</v>
      </c>
      <c r="B170" s="2" t="s">
        <v>637</v>
      </c>
      <c r="C170" s="11" t="s">
        <v>8</v>
      </c>
      <c r="D170" s="45">
        <v>44</v>
      </c>
      <c r="E170" s="2">
        <v>6</v>
      </c>
      <c r="F170" s="2"/>
      <c r="G170" s="2"/>
      <c r="H170" s="2">
        <v>6</v>
      </c>
      <c r="I170" s="2">
        <v>6</v>
      </c>
      <c r="J170" s="2"/>
      <c r="K170" s="2"/>
      <c r="L170" s="2"/>
      <c r="M170" s="2">
        <v>4</v>
      </c>
      <c r="N170" s="2">
        <v>9</v>
      </c>
      <c r="O170" s="2">
        <v>4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57">
        <f t="shared" si="2"/>
        <v>0</v>
      </c>
    </row>
    <row r="171" spans="1:27" s="3" customFormat="1" ht="24" customHeight="1">
      <c r="A171" s="14" t="s">
        <v>638</v>
      </c>
      <c r="B171" s="2" t="s">
        <v>639</v>
      </c>
      <c r="C171" s="11" t="s">
        <v>8</v>
      </c>
      <c r="D171" s="45">
        <v>44</v>
      </c>
      <c r="E171" s="2">
        <v>6</v>
      </c>
      <c r="F171" s="2"/>
      <c r="G171" s="2"/>
      <c r="H171" s="2">
        <v>6</v>
      </c>
      <c r="I171" s="2">
        <v>6</v>
      </c>
      <c r="J171" s="2"/>
      <c r="K171" s="2"/>
      <c r="L171" s="70">
        <v>1</v>
      </c>
      <c r="M171" s="2">
        <v>6</v>
      </c>
      <c r="N171" s="2"/>
      <c r="O171" s="2">
        <v>3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57">
        <f t="shared" si="2"/>
        <v>0</v>
      </c>
    </row>
    <row r="172" spans="1:27" s="3" customFormat="1" ht="24" customHeight="1">
      <c r="A172" s="25" t="s">
        <v>314</v>
      </c>
      <c r="B172" s="26" t="s">
        <v>532</v>
      </c>
      <c r="C172" s="28" t="s">
        <v>8</v>
      </c>
      <c r="D172" s="45">
        <v>47</v>
      </c>
      <c r="E172" s="2">
        <v>17</v>
      </c>
      <c r="F172" s="2"/>
      <c r="G172" s="2"/>
      <c r="H172" s="2">
        <v>17</v>
      </c>
      <c r="I172" s="2">
        <v>8</v>
      </c>
      <c r="J172" s="2">
        <v>9</v>
      </c>
      <c r="K172" s="2">
        <v>1</v>
      </c>
      <c r="L172" s="63">
        <v>3</v>
      </c>
      <c r="M172" s="2">
        <v>14</v>
      </c>
      <c r="N172" s="2">
        <v>12</v>
      </c>
      <c r="O172" s="2">
        <v>10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57">
        <f t="shared" si="2"/>
        <v>0</v>
      </c>
    </row>
    <row r="173" spans="1:27" s="3" customFormat="1" ht="24" customHeight="1">
      <c r="A173" s="14" t="s">
        <v>315</v>
      </c>
      <c r="B173" s="2" t="s">
        <v>533</v>
      </c>
      <c r="C173" s="11" t="s">
        <v>8</v>
      </c>
      <c r="D173" s="45">
        <v>47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57">
        <f t="shared" si="2"/>
        <v>0</v>
      </c>
    </row>
    <row r="174" spans="1:27" s="3" customFormat="1" ht="24" customHeight="1">
      <c r="A174" s="14" t="s">
        <v>316</v>
      </c>
      <c r="B174" s="2" t="s">
        <v>534</v>
      </c>
      <c r="C174" s="11" t="s">
        <v>8</v>
      </c>
      <c r="D174" s="45">
        <v>47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57">
        <f t="shared" si="2"/>
        <v>0</v>
      </c>
    </row>
    <row r="175" spans="1:27" s="3" customFormat="1" ht="24" customHeight="1">
      <c r="A175" s="14" t="s">
        <v>317</v>
      </c>
      <c r="B175" s="27" t="s">
        <v>535</v>
      </c>
      <c r="C175" s="11" t="s">
        <v>8</v>
      </c>
      <c r="D175" s="45">
        <v>47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57">
        <f t="shared" si="2"/>
        <v>0</v>
      </c>
    </row>
    <row r="176" spans="1:27" s="3" customFormat="1" ht="24" customHeight="1">
      <c r="A176" s="25" t="s">
        <v>590</v>
      </c>
      <c r="B176" s="26" t="s">
        <v>591</v>
      </c>
      <c r="C176" s="28" t="s">
        <v>8</v>
      </c>
      <c r="D176" s="45">
        <v>43</v>
      </c>
      <c r="E176" s="2">
        <v>15</v>
      </c>
      <c r="F176" s="2"/>
      <c r="G176" s="2">
        <v>2</v>
      </c>
      <c r="H176" s="2">
        <v>17</v>
      </c>
      <c r="I176" s="2">
        <v>17</v>
      </c>
      <c r="J176" s="2"/>
      <c r="K176" s="2">
        <v>3</v>
      </c>
      <c r="L176" s="63">
        <v>3</v>
      </c>
      <c r="M176" s="2">
        <v>13</v>
      </c>
      <c r="N176" s="2">
        <v>15</v>
      </c>
      <c r="O176" s="2">
        <v>10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57">
        <f t="shared" si="2"/>
        <v>0</v>
      </c>
    </row>
    <row r="177" spans="1:27" s="3" customFormat="1" ht="24" customHeight="1">
      <c r="A177" s="14" t="s">
        <v>592</v>
      </c>
      <c r="B177" s="2" t="s">
        <v>593</v>
      </c>
      <c r="C177" s="11" t="s">
        <v>8</v>
      </c>
      <c r="D177" s="45">
        <v>43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57">
        <f t="shared" si="2"/>
        <v>0</v>
      </c>
    </row>
    <row r="178" spans="1:27" s="3" customFormat="1" ht="24" customHeight="1">
      <c r="A178" s="14" t="s">
        <v>594</v>
      </c>
      <c r="B178" s="2" t="s">
        <v>595</v>
      </c>
      <c r="C178" s="11" t="s">
        <v>8</v>
      </c>
      <c r="D178" s="45">
        <v>43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57">
        <f t="shared" si="2"/>
        <v>0</v>
      </c>
    </row>
    <row r="179" spans="1:27" s="3" customFormat="1" ht="24" customHeight="1">
      <c r="A179" s="25" t="s">
        <v>318</v>
      </c>
      <c r="B179" s="26" t="s">
        <v>721</v>
      </c>
      <c r="C179" s="28" t="s">
        <v>8</v>
      </c>
      <c r="D179" s="45">
        <v>33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57">
        <f t="shared" si="2"/>
        <v>0</v>
      </c>
    </row>
    <row r="180" spans="1:27" s="3" customFormat="1" ht="24" customHeight="1">
      <c r="A180" s="14" t="s">
        <v>319</v>
      </c>
      <c r="B180" s="2" t="s">
        <v>723</v>
      </c>
      <c r="C180" s="11" t="s">
        <v>8</v>
      </c>
      <c r="D180" s="45">
        <v>33</v>
      </c>
      <c r="E180" s="2">
        <v>2</v>
      </c>
      <c r="F180" s="2"/>
      <c r="G180" s="2"/>
      <c r="H180" s="2">
        <v>2</v>
      </c>
      <c r="I180" s="2"/>
      <c r="J180" s="2">
        <v>2</v>
      </c>
      <c r="K180" s="2"/>
      <c r="L180" s="2"/>
      <c r="M180" s="2">
        <v>1</v>
      </c>
      <c r="N180" s="2"/>
      <c r="O180" s="2">
        <v>1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57">
        <f t="shared" si="2"/>
        <v>0</v>
      </c>
    </row>
    <row r="181" spans="1:27" s="3" customFormat="1" ht="24" customHeight="1">
      <c r="A181" s="14" t="s">
        <v>720</v>
      </c>
      <c r="B181" s="2" t="s">
        <v>385</v>
      </c>
      <c r="C181" s="2" t="s">
        <v>342</v>
      </c>
      <c r="D181" s="45">
        <v>33</v>
      </c>
      <c r="E181" s="2">
        <v>34</v>
      </c>
      <c r="F181" s="2">
        <v>1</v>
      </c>
      <c r="G181" s="2">
        <v>3</v>
      </c>
      <c r="H181" s="2">
        <v>38</v>
      </c>
      <c r="I181" s="2">
        <v>5</v>
      </c>
      <c r="J181" s="2">
        <v>33</v>
      </c>
      <c r="K181" s="2"/>
      <c r="L181" s="63">
        <v>2</v>
      </c>
      <c r="M181" s="2">
        <v>21</v>
      </c>
      <c r="N181" s="2"/>
      <c r="O181" s="2">
        <v>19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57">
        <f t="shared" si="2"/>
        <v>0</v>
      </c>
    </row>
    <row r="182" spans="1:27" s="3" customFormat="1" ht="24" customHeight="1">
      <c r="A182" s="14" t="s">
        <v>320</v>
      </c>
      <c r="B182" s="27" t="s">
        <v>722</v>
      </c>
      <c r="C182" s="11" t="s">
        <v>8</v>
      </c>
      <c r="D182" s="45">
        <v>33</v>
      </c>
      <c r="E182" s="2">
        <v>18</v>
      </c>
      <c r="F182" s="2"/>
      <c r="G182" s="2">
        <v>2</v>
      </c>
      <c r="H182" s="2">
        <v>20</v>
      </c>
      <c r="I182" s="2">
        <v>9</v>
      </c>
      <c r="J182" s="2">
        <v>11</v>
      </c>
      <c r="K182" s="2"/>
      <c r="L182" s="2"/>
      <c r="M182" s="2">
        <v>13</v>
      </c>
      <c r="N182" s="2"/>
      <c r="O182" s="2">
        <v>11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57">
        <f t="shared" si="2"/>
        <v>0</v>
      </c>
    </row>
    <row r="183" spans="1:27" s="3" customFormat="1" ht="24" customHeight="1">
      <c r="A183" s="25" t="s">
        <v>296</v>
      </c>
      <c r="B183" s="26" t="s">
        <v>539</v>
      </c>
      <c r="C183" s="28" t="s">
        <v>8</v>
      </c>
      <c r="D183" s="45">
        <v>40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57">
        <f t="shared" si="2"/>
        <v>0</v>
      </c>
    </row>
    <row r="184" spans="1:27" s="3" customFormat="1" ht="24" customHeight="1">
      <c r="A184" s="14" t="s">
        <v>297</v>
      </c>
      <c r="B184" s="2" t="s">
        <v>538</v>
      </c>
      <c r="C184" s="11" t="s">
        <v>8</v>
      </c>
      <c r="D184" s="45">
        <v>40</v>
      </c>
      <c r="E184" s="2">
        <v>2</v>
      </c>
      <c r="F184" s="2"/>
      <c r="G184" s="2"/>
      <c r="H184" s="2">
        <v>2</v>
      </c>
      <c r="I184" s="2">
        <v>2</v>
      </c>
      <c r="J184" s="2"/>
      <c r="K184" s="2">
        <v>2</v>
      </c>
      <c r="L184" s="2"/>
      <c r="M184" s="2"/>
      <c r="N184" s="2"/>
      <c r="O184" s="2">
        <v>1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57">
        <f t="shared" si="2"/>
        <v>0</v>
      </c>
    </row>
    <row r="185" spans="1:27" s="3" customFormat="1" ht="24" customHeight="1">
      <c r="A185" s="14" t="s">
        <v>298</v>
      </c>
      <c r="B185" s="2" t="s">
        <v>537</v>
      </c>
      <c r="C185" s="11" t="s">
        <v>8</v>
      </c>
      <c r="D185" s="45">
        <v>40</v>
      </c>
      <c r="E185" s="2">
        <v>8</v>
      </c>
      <c r="F185" s="2"/>
      <c r="G185" s="2"/>
      <c r="H185" s="2">
        <v>8</v>
      </c>
      <c r="I185" s="2">
        <v>8</v>
      </c>
      <c r="J185" s="2"/>
      <c r="K185" s="2">
        <v>5</v>
      </c>
      <c r="L185" s="63">
        <v>1</v>
      </c>
      <c r="M185" s="2"/>
      <c r="N185" s="2"/>
      <c r="O185" s="2">
        <v>4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57">
        <f t="shared" si="2"/>
        <v>0</v>
      </c>
    </row>
    <row r="186" spans="1:27" s="3" customFormat="1" ht="24" customHeight="1">
      <c r="A186" s="18" t="s">
        <v>400</v>
      </c>
      <c r="B186" s="19" t="s">
        <v>719</v>
      </c>
      <c r="C186" s="21" t="s">
        <v>8</v>
      </c>
      <c r="D186" s="45">
        <v>41</v>
      </c>
      <c r="E186" s="2">
        <v>40</v>
      </c>
      <c r="F186" s="2"/>
      <c r="G186" s="2"/>
      <c r="H186" s="2">
        <v>40</v>
      </c>
      <c r="I186" s="2">
        <v>38</v>
      </c>
      <c r="J186" s="2">
        <v>2</v>
      </c>
      <c r="K186" s="2"/>
      <c r="L186" s="63">
        <v>4</v>
      </c>
      <c r="M186" s="2">
        <v>25</v>
      </c>
      <c r="N186" s="2">
        <v>9</v>
      </c>
      <c r="O186" s="2">
        <v>21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57">
        <f t="shared" si="2"/>
        <v>0</v>
      </c>
    </row>
    <row r="187" spans="1:27" s="3" customFormat="1" ht="24" customHeight="1">
      <c r="A187" s="14" t="s">
        <v>401</v>
      </c>
      <c r="B187" s="2" t="s">
        <v>402</v>
      </c>
      <c r="C187" s="11" t="s">
        <v>8</v>
      </c>
      <c r="D187" s="45">
        <v>41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57">
        <f t="shared" si="2"/>
        <v>0</v>
      </c>
    </row>
    <row r="188" spans="1:27" s="3" customFormat="1" ht="24" customHeight="1">
      <c r="A188" s="14" t="s">
        <v>847</v>
      </c>
      <c r="B188" s="2" t="s">
        <v>848</v>
      </c>
      <c r="C188" s="11" t="s">
        <v>8</v>
      </c>
      <c r="D188" s="45">
        <v>41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57">
        <f t="shared" si="2"/>
        <v>0</v>
      </c>
    </row>
    <row r="189" spans="1:27" s="3" customFormat="1" ht="24" customHeight="1">
      <c r="A189" s="14" t="s">
        <v>758</v>
      </c>
      <c r="B189" s="2" t="s">
        <v>849</v>
      </c>
      <c r="C189" s="11" t="s">
        <v>8</v>
      </c>
      <c r="D189" s="45">
        <v>41</v>
      </c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57">
        <f t="shared" si="2"/>
        <v>0</v>
      </c>
    </row>
    <row r="190" spans="1:27" s="3" customFormat="1" ht="24" customHeight="1">
      <c r="A190" s="14" t="s">
        <v>404</v>
      </c>
      <c r="B190" s="2" t="s">
        <v>403</v>
      </c>
      <c r="C190" s="11" t="s">
        <v>8</v>
      </c>
      <c r="D190" s="45">
        <v>41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57">
        <f t="shared" si="2"/>
        <v>0</v>
      </c>
    </row>
    <row r="191" spans="1:27" s="3" customFormat="1" ht="24" customHeight="1">
      <c r="A191" s="25" t="s">
        <v>640</v>
      </c>
      <c r="B191" s="26" t="s">
        <v>641</v>
      </c>
      <c r="C191" s="28" t="s">
        <v>8</v>
      </c>
      <c r="D191" s="45">
        <v>49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57">
        <f t="shared" si="2"/>
        <v>0</v>
      </c>
    </row>
    <row r="192" spans="1:27" s="3" customFormat="1" ht="24" customHeight="1">
      <c r="A192" s="14" t="s">
        <v>642</v>
      </c>
      <c r="B192" s="2" t="s">
        <v>643</v>
      </c>
      <c r="C192" s="11" t="s">
        <v>8</v>
      </c>
      <c r="D192" s="45">
        <v>49</v>
      </c>
      <c r="E192" s="2">
        <v>23</v>
      </c>
      <c r="F192" s="2"/>
      <c r="G192" s="2"/>
      <c r="H192" s="2">
        <v>23</v>
      </c>
      <c r="I192" s="2">
        <v>4</v>
      </c>
      <c r="J192" s="2">
        <v>19</v>
      </c>
      <c r="K192" s="2"/>
      <c r="L192" s="2"/>
      <c r="M192" s="2">
        <v>11</v>
      </c>
      <c r="N192" s="2">
        <v>9</v>
      </c>
      <c r="O192" s="2">
        <v>11</v>
      </c>
      <c r="P192" s="2">
        <v>9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57">
        <f t="shared" si="2"/>
        <v>0</v>
      </c>
    </row>
    <row r="193" spans="1:27" s="3" customFormat="1" ht="24" customHeight="1">
      <c r="A193" s="14" t="s">
        <v>677</v>
      </c>
      <c r="B193" s="2" t="s">
        <v>643</v>
      </c>
      <c r="C193" s="11" t="s">
        <v>8</v>
      </c>
      <c r="D193" s="45">
        <v>49</v>
      </c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57">
        <f t="shared" si="2"/>
        <v>0</v>
      </c>
    </row>
    <row r="194" spans="1:27" s="3" customFormat="1" ht="24" customHeight="1">
      <c r="A194" s="14" t="s">
        <v>644</v>
      </c>
      <c r="B194" s="2" t="s">
        <v>645</v>
      </c>
      <c r="C194" s="11" t="s">
        <v>8</v>
      </c>
      <c r="D194" s="45">
        <v>49</v>
      </c>
      <c r="E194" s="2">
        <v>7</v>
      </c>
      <c r="F194" s="2"/>
      <c r="G194" s="2"/>
      <c r="H194" s="2">
        <v>7</v>
      </c>
      <c r="I194" s="2">
        <v>2</v>
      </c>
      <c r="J194" s="2">
        <v>5</v>
      </c>
      <c r="K194" s="2"/>
      <c r="L194" s="2"/>
      <c r="M194" s="2">
        <v>3</v>
      </c>
      <c r="N194" s="2">
        <v>9</v>
      </c>
      <c r="O194" s="2">
        <v>3</v>
      </c>
      <c r="P194" s="2">
        <v>9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57">
        <f t="shared" si="2"/>
        <v>0</v>
      </c>
    </row>
    <row r="195" spans="1:27" s="3" customFormat="1" ht="24" customHeight="1">
      <c r="A195" s="25" t="s">
        <v>620</v>
      </c>
      <c r="B195" s="26" t="s">
        <v>621</v>
      </c>
      <c r="C195" s="28" t="s">
        <v>8</v>
      </c>
      <c r="D195" s="45">
        <v>44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57">
        <f t="shared" si="2"/>
        <v>0</v>
      </c>
    </row>
    <row r="196" spans="1:27" s="3" customFormat="1" ht="24" customHeight="1">
      <c r="A196" s="14" t="s">
        <v>622</v>
      </c>
      <c r="B196" s="2" t="s">
        <v>623</v>
      </c>
      <c r="C196" s="11" t="s">
        <v>8</v>
      </c>
      <c r="D196" s="45">
        <v>44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57">
        <f aca="true" t="shared" si="3" ref="AA196:AA261">S196+T196+U196+V196</f>
        <v>0</v>
      </c>
    </row>
    <row r="197" spans="1:27" s="3" customFormat="1" ht="24" customHeight="1">
      <c r="A197" s="14" t="s">
        <v>899</v>
      </c>
      <c r="B197" s="2" t="s">
        <v>902</v>
      </c>
      <c r="C197" s="11" t="s">
        <v>8</v>
      </c>
      <c r="D197" s="45">
        <v>44</v>
      </c>
      <c r="E197" s="2">
        <v>10</v>
      </c>
      <c r="F197" s="2"/>
      <c r="G197" s="2"/>
      <c r="H197" s="2">
        <v>10</v>
      </c>
      <c r="I197" s="2">
        <v>7</v>
      </c>
      <c r="J197" s="2">
        <v>3</v>
      </c>
      <c r="K197" s="2">
        <v>1</v>
      </c>
      <c r="L197" s="2"/>
      <c r="M197" s="2">
        <v>4</v>
      </c>
      <c r="N197" s="2">
        <v>15</v>
      </c>
      <c r="O197" s="2">
        <v>5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62"/>
    </row>
    <row r="198" spans="1:27" s="3" customFormat="1" ht="24" customHeight="1">
      <c r="A198" s="14" t="s">
        <v>900</v>
      </c>
      <c r="B198" s="2" t="s">
        <v>901</v>
      </c>
      <c r="C198" s="11" t="s">
        <v>8</v>
      </c>
      <c r="D198" s="45">
        <v>44</v>
      </c>
      <c r="E198" s="2">
        <v>107</v>
      </c>
      <c r="F198" s="2">
        <v>2</v>
      </c>
      <c r="G198" s="2">
        <v>3</v>
      </c>
      <c r="H198" s="2">
        <v>112</v>
      </c>
      <c r="I198" s="2">
        <v>88</v>
      </c>
      <c r="J198" s="2">
        <v>24</v>
      </c>
      <c r="K198" s="2">
        <v>25</v>
      </c>
      <c r="L198" s="63">
        <v>1</v>
      </c>
      <c r="M198" s="2">
        <v>62</v>
      </c>
      <c r="N198" s="2">
        <v>17</v>
      </c>
      <c r="O198" s="2">
        <v>57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57">
        <f t="shared" si="3"/>
        <v>0</v>
      </c>
    </row>
    <row r="199" spans="1:27" s="3" customFormat="1" ht="24" customHeight="1">
      <c r="A199" s="25" t="s">
        <v>604</v>
      </c>
      <c r="B199" s="26" t="s">
        <v>605</v>
      </c>
      <c r="C199" s="28" t="s">
        <v>8</v>
      </c>
      <c r="D199" s="45">
        <v>40</v>
      </c>
      <c r="E199" s="2">
        <v>35</v>
      </c>
      <c r="F199" s="2"/>
      <c r="G199" s="2"/>
      <c r="H199" s="2">
        <v>35</v>
      </c>
      <c r="I199" s="2">
        <v>23</v>
      </c>
      <c r="J199" s="2"/>
      <c r="K199" s="2">
        <v>2</v>
      </c>
      <c r="L199" s="63">
        <v>2</v>
      </c>
      <c r="M199" s="2">
        <v>20</v>
      </c>
      <c r="N199" s="2"/>
      <c r="O199" s="2">
        <v>18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57">
        <f t="shared" si="3"/>
        <v>0</v>
      </c>
    </row>
    <row r="200" spans="1:27" s="3" customFormat="1" ht="24.75" customHeight="1">
      <c r="A200" s="14" t="s">
        <v>606</v>
      </c>
      <c r="B200" s="2" t="s">
        <v>605</v>
      </c>
      <c r="C200" s="11" t="s">
        <v>8</v>
      </c>
      <c r="D200" s="45">
        <v>40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57">
        <f t="shared" si="3"/>
        <v>0</v>
      </c>
    </row>
    <row r="201" spans="1:27" s="3" customFormat="1" ht="24.75" customHeight="1">
      <c r="A201" s="14" t="s">
        <v>607</v>
      </c>
      <c r="B201" s="2" t="s">
        <v>608</v>
      </c>
      <c r="C201" s="11" t="s">
        <v>8</v>
      </c>
      <c r="D201" s="45">
        <v>40</v>
      </c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57">
        <f t="shared" si="3"/>
        <v>0</v>
      </c>
    </row>
    <row r="202" spans="1:27" s="3" customFormat="1" ht="24.75" customHeight="1">
      <c r="A202" s="31" t="s">
        <v>864</v>
      </c>
      <c r="B202" s="32" t="s">
        <v>865</v>
      </c>
      <c r="C202" s="33" t="s">
        <v>8</v>
      </c>
      <c r="D202" s="45">
        <v>49</v>
      </c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57">
        <f t="shared" si="3"/>
        <v>0</v>
      </c>
    </row>
    <row r="203" spans="1:27" s="3" customFormat="1" ht="24.75" customHeight="1">
      <c r="A203" s="14" t="s">
        <v>866</v>
      </c>
      <c r="B203" s="27" t="s">
        <v>869</v>
      </c>
      <c r="C203" s="30" t="s">
        <v>8</v>
      </c>
      <c r="D203" s="45">
        <v>49</v>
      </c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57">
        <f t="shared" si="3"/>
        <v>0</v>
      </c>
    </row>
    <row r="204" spans="1:27" s="3" customFormat="1" ht="24.75" customHeight="1">
      <c r="A204" s="14" t="s">
        <v>867</v>
      </c>
      <c r="B204" s="27" t="s">
        <v>868</v>
      </c>
      <c r="C204" s="30" t="s">
        <v>8</v>
      </c>
      <c r="D204" s="45">
        <v>49</v>
      </c>
      <c r="E204" s="2">
        <v>14</v>
      </c>
      <c r="F204" s="2"/>
      <c r="G204" s="2">
        <v>1</v>
      </c>
      <c r="H204" s="2">
        <v>15</v>
      </c>
      <c r="I204" s="2">
        <v>15</v>
      </c>
      <c r="J204" s="2"/>
      <c r="K204" s="2">
        <v>5</v>
      </c>
      <c r="L204" s="2"/>
      <c r="M204" s="2">
        <v>10</v>
      </c>
      <c r="N204" s="2">
        <v>9</v>
      </c>
      <c r="O204" s="2">
        <v>9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57">
        <f t="shared" si="3"/>
        <v>0</v>
      </c>
    </row>
    <row r="205" spans="1:27" s="3" customFormat="1" ht="24.75" customHeight="1">
      <c r="A205" s="14" t="s">
        <v>870</v>
      </c>
      <c r="B205" s="27" t="s">
        <v>871</v>
      </c>
      <c r="C205" s="30" t="s">
        <v>8</v>
      </c>
      <c r="D205" s="45">
        <v>49</v>
      </c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57">
        <f t="shared" si="3"/>
        <v>0</v>
      </c>
    </row>
    <row r="206" spans="1:27" s="3" customFormat="1" ht="24.75" customHeight="1">
      <c r="A206" s="65" t="s">
        <v>903</v>
      </c>
      <c r="B206" s="26" t="s">
        <v>904</v>
      </c>
      <c r="C206" s="28" t="s">
        <v>8</v>
      </c>
      <c r="D206" s="45">
        <v>46</v>
      </c>
      <c r="E206" s="2">
        <v>4</v>
      </c>
      <c r="F206" s="2"/>
      <c r="G206" s="2"/>
      <c r="H206" s="2">
        <v>4</v>
      </c>
      <c r="I206" s="2">
        <v>4</v>
      </c>
      <c r="J206" s="2"/>
      <c r="K206" s="2">
        <v>4</v>
      </c>
      <c r="L206" s="2"/>
      <c r="M206" s="2">
        <v>4</v>
      </c>
      <c r="N206" s="2"/>
      <c r="O206" s="2">
        <v>3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64"/>
    </row>
    <row r="207" spans="1:27" s="67" customFormat="1" ht="24.75" customHeight="1">
      <c r="A207" s="14" t="s">
        <v>905</v>
      </c>
      <c r="B207" s="27" t="s">
        <v>906</v>
      </c>
      <c r="C207" s="30" t="s">
        <v>8</v>
      </c>
      <c r="D207" s="66">
        <v>46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64"/>
    </row>
    <row r="208" spans="1:27" s="3" customFormat="1" ht="24.75" customHeight="1">
      <c r="A208" s="15" t="s">
        <v>724</v>
      </c>
      <c r="B208" s="16" t="s">
        <v>540</v>
      </c>
      <c r="C208" s="16" t="s">
        <v>24</v>
      </c>
      <c r="D208" s="45">
        <v>31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57">
        <f t="shared" si="3"/>
        <v>0</v>
      </c>
    </row>
    <row r="209" spans="1:27" s="3" customFormat="1" ht="24" customHeight="1">
      <c r="A209" s="17" t="s">
        <v>725</v>
      </c>
      <c r="B209" s="2" t="s">
        <v>541</v>
      </c>
      <c r="C209" s="2" t="s">
        <v>24</v>
      </c>
      <c r="D209" s="45">
        <v>31</v>
      </c>
      <c r="E209" s="2">
        <v>6</v>
      </c>
      <c r="F209" s="2"/>
      <c r="G209" s="2"/>
      <c r="H209" s="2">
        <v>6</v>
      </c>
      <c r="I209" s="2"/>
      <c r="J209" s="2">
        <v>6</v>
      </c>
      <c r="K209" s="2"/>
      <c r="L209" s="2"/>
      <c r="M209" s="2">
        <v>4</v>
      </c>
      <c r="N209" s="2">
        <v>9</v>
      </c>
      <c r="O209" s="2">
        <v>4</v>
      </c>
      <c r="P209" s="2">
        <v>9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57">
        <f t="shared" si="3"/>
        <v>0</v>
      </c>
    </row>
    <row r="210" spans="1:27" s="3" customFormat="1" ht="24.75" customHeight="1">
      <c r="A210" s="17" t="s">
        <v>727</v>
      </c>
      <c r="B210" s="2" t="s">
        <v>542</v>
      </c>
      <c r="C210" s="2" t="s">
        <v>24</v>
      </c>
      <c r="D210" s="45">
        <v>31</v>
      </c>
      <c r="E210" s="2">
        <v>14</v>
      </c>
      <c r="F210" s="2"/>
      <c r="G210" s="2"/>
      <c r="H210" s="2">
        <v>14</v>
      </c>
      <c r="I210" s="2">
        <v>9</v>
      </c>
      <c r="J210" s="2">
        <v>5</v>
      </c>
      <c r="K210" s="2"/>
      <c r="L210" s="63">
        <v>2</v>
      </c>
      <c r="M210" s="2">
        <v>11</v>
      </c>
      <c r="N210" s="2">
        <v>15</v>
      </c>
      <c r="O210" s="2">
        <v>8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57">
        <f t="shared" si="3"/>
        <v>0</v>
      </c>
    </row>
    <row r="211" spans="1:27" s="3" customFormat="1" ht="24.75" customHeight="1">
      <c r="A211" s="17" t="s">
        <v>726</v>
      </c>
      <c r="B211" s="2" t="s">
        <v>795</v>
      </c>
      <c r="C211" s="11" t="s">
        <v>410</v>
      </c>
      <c r="D211" s="45">
        <v>27</v>
      </c>
      <c r="E211" s="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57">
        <f t="shared" si="3"/>
        <v>0</v>
      </c>
    </row>
    <row r="212" spans="1:27" s="3" customFormat="1" ht="24.75" customHeight="1">
      <c r="A212" s="15" t="s">
        <v>405</v>
      </c>
      <c r="B212" s="16" t="s">
        <v>406</v>
      </c>
      <c r="C212" s="16" t="s">
        <v>40</v>
      </c>
      <c r="D212" s="45">
        <v>28</v>
      </c>
      <c r="E212" s="2">
        <v>44</v>
      </c>
      <c r="F212" s="2"/>
      <c r="G212" s="2"/>
      <c r="H212" s="2">
        <v>44</v>
      </c>
      <c r="I212" s="2">
        <v>4</v>
      </c>
      <c r="J212" s="2">
        <v>27</v>
      </c>
      <c r="K212" s="2">
        <v>12</v>
      </c>
      <c r="L212" s="63">
        <v>3</v>
      </c>
      <c r="M212" s="2">
        <v>30</v>
      </c>
      <c r="N212" s="2"/>
      <c r="O212" s="2">
        <v>24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57">
        <f t="shared" si="3"/>
        <v>0</v>
      </c>
    </row>
    <row r="213" spans="1:27" s="3" customFormat="1" ht="24.75" customHeight="1">
      <c r="A213" s="17" t="s">
        <v>407</v>
      </c>
      <c r="B213" s="2" t="s">
        <v>609</v>
      </c>
      <c r="C213" s="2" t="s">
        <v>40</v>
      </c>
      <c r="D213" s="45">
        <v>28</v>
      </c>
      <c r="E213" s="2">
        <v>32</v>
      </c>
      <c r="F213" s="2"/>
      <c r="G213" s="2"/>
      <c r="H213" s="2">
        <v>32</v>
      </c>
      <c r="I213" s="2">
        <v>12</v>
      </c>
      <c r="J213" s="2">
        <v>20</v>
      </c>
      <c r="K213" s="2">
        <v>7</v>
      </c>
      <c r="L213" s="63">
        <v>2</v>
      </c>
      <c r="M213" s="2">
        <v>21</v>
      </c>
      <c r="N213" s="2">
        <v>9</v>
      </c>
      <c r="O213" s="2">
        <v>18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57">
        <f t="shared" si="3"/>
        <v>0</v>
      </c>
    </row>
    <row r="214" spans="1:27" s="3" customFormat="1" ht="24.75" customHeight="1">
      <c r="A214" s="17" t="s">
        <v>684</v>
      </c>
      <c r="B214" s="2" t="s">
        <v>685</v>
      </c>
      <c r="C214" s="2" t="s">
        <v>40</v>
      </c>
      <c r="D214" s="45">
        <v>28</v>
      </c>
      <c r="E214" s="2">
        <v>2</v>
      </c>
      <c r="F214" s="2"/>
      <c r="G214" s="2"/>
      <c r="H214" s="2">
        <v>2</v>
      </c>
      <c r="I214" s="2">
        <v>1</v>
      </c>
      <c r="J214" s="2">
        <v>1</v>
      </c>
      <c r="K214" s="2">
        <v>1</v>
      </c>
      <c r="L214" s="2"/>
      <c r="M214" s="2">
        <v>1</v>
      </c>
      <c r="N214" s="2">
        <v>9</v>
      </c>
      <c r="O214" s="2">
        <v>1</v>
      </c>
      <c r="P214" s="2">
        <v>9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57">
        <f t="shared" si="3"/>
        <v>0</v>
      </c>
    </row>
    <row r="215" spans="1:27" s="3" customFormat="1" ht="24" customHeight="1">
      <c r="A215" s="17" t="s">
        <v>408</v>
      </c>
      <c r="B215" s="2" t="s">
        <v>610</v>
      </c>
      <c r="C215" s="2" t="s">
        <v>40</v>
      </c>
      <c r="D215" s="45">
        <v>28</v>
      </c>
      <c r="E215" s="2">
        <v>10</v>
      </c>
      <c r="F215" s="2"/>
      <c r="G215" s="2"/>
      <c r="H215" s="2">
        <v>10</v>
      </c>
      <c r="I215" s="2">
        <v>3</v>
      </c>
      <c r="J215" s="2">
        <v>7</v>
      </c>
      <c r="K215" s="2">
        <v>2</v>
      </c>
      <c r="L215" s="63">
        <v>1</v>
      </c>
      <c r="M215" s="2">
        <v>7</v>
      </c>
      <c r="N215" s="2"/>
      <c r="O215" s="2">
        <v>6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57">
        <f t="shared" si="3"/>
        <v>0</v>
      </c>
    </row>
    <row r="216" spans="1:27" s="3" customFormat="1" ht="24" customHeight="1">
      <c r="A216" s="15" t="s">
        <v>785</v>
      </c>
      <c r="B216" s="16" t="s">
        <v>784</v>
      </c>
      <c r="C216" s="16" t="s">
        <v>40</v>
      </c>
      <c r="D216" s="45">
        <v>28</v>
      </c>
      <c r="E216" s="2">
        <v>18</v>
      </c>
      <c r="F216" s="2">
        <v>1</v>
      </c>
      <c r="G216" s="2"/>
      <c r="H216" s="2">
        <v>19</v>
      </c>
      <c r="I216" s="2">
        <v>3</v>
      </c>
      <c r="J216" s="2">
        <v>16</v>
      </c>
      <c r="K216" s="2">
        <v>3</v>
      </c>
      <c r="L216" s="2"/>
      <c r="M216" s="2">
        <v>11</v>
      </c>
      <c r="N216" s="2"/>
      <c r="O216" s="2">
        <v>11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57">
        <f t="shared" si="3"/>
        <v>0</v>
      </c>
    </row>
    <row r="217" spans="1:27" s="3" customFormat="1" ht="24" customHeight="1">
      <c r="A217" s="17" t="s">
        <v>786</v>
      </c>
      <c r="B217" s="2" t="s">
        <v>498</v>
      </c>
      <c r="C217" s="2" t="s">
        <v>40</v>
      </c>
      <c r="D217" s="45">
        <v>28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57">
        <f t="shared" si="3"/>
        <v>0</v>
      </c>
    </row>
    <row r="218" spans="1:27" s="3" customFormat="1" ht="24.75" customHeight="1">
      <c r="A218" s="17" t="s">
        <v>788</v>
      </c>
      <c r="B218" s="2" t="s">
        <v>787</v>
      </c>
      <c r="C218" s="2" t="s">
        <v>40</v>
      </c>
      <c r="D218" s="45">
        <v>28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57">
        <f t="shared" si="3"/>
        <v>0</v>
      </c>
    </row>
    <row r="219" spans="1:27" s="3" customFormat="1" ht="24.75" customHeight="1">
      <c r="A219" s="17" t="s">
        <v>789</v>
      </c>
      <c r="B219" s="2" t="s">
        <v>790</v>
      </c>
      <c r="C219" s="2" t="s">
        <v>89</v>
      </c>
      <c r="D219" s="45">
        <v>28</v>
      </c>
      <c r="E219" s="2">
        <v>38</v>
      </c>
      <c r="F219" s="2">
        <v>1</v>
      </c>
      <c r="G219" s="2"/>
      <c r="H219" s="2">
        <v>39</v>
      </c>
      <c r="I219" s="2">
        <v>14</v>
      </c>
      <c r="J219" s="2">
        <v>25</v>
      </c>
      <c r="K219" s="2"/>
      <c r="L219" s="2"/>
      <c r="M219" s="2">
        <v>29</v>
      </c>
      <c r="N219" s="2">
        <v>14</v>
      </c>
      <c r="O219" s="2">
        <v>21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57">
        <f t="shared" si="3"/>
        <v>0</v>
      </c>
    </row>
    <row r="220" spans="1:27" s="3" customFormat="1" ht="24.75" customHeight="1">
      <c r="A220" s="18" t="s">
        <v>624</v>
      </c>
      <c r="B220" s="19" t="s">
        <v>625</v>
      </c>
      <c r="C220" s="19" t="s">
        <v>42</v>
      </c>
      <c r="D220" s="45">
        <v>29</v>
      </c>
      <c r="E220" s="2">
        <v>59</v>
      </c>
      <c r="F220" s="2"/>
      <c r="G220" s="2">
        <v>1</v>
      </c>
      <c r="H220" s="2">
        <v>60</v>
      </c>
      <c r="I220" s="2">
        <v>6</v>
      </c>
      <c r="J220" s="2">
        <v>54</v>
      </c>
      <c r="K220" s="2"/>
      <c r="L220" s="63">
        <v>1</v>
      </c>
      <c r="M220" s="2">
        <v>33</v>
      </c>
      <c r="N220" s="2"/>
      <c r="O220" s="2">
        <v>33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57">
        <f t="shared" si="3"/>
        <v>0</v>
      </c>
    </row>
    <row r="221" spans="1:27" s="3" customFormat="1" ht="24.75" customHeight="1">
      <c r="A221" s="14" t="s">
        <v>626</v>
      </c>
      <c r="B221" s="2" t="s">
        <v>627</v>
      </c>
      <c r="C221" s="2" t="s">
        <v>42</v>
      </c>
      <c r="D221" s="45">
        <v>29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57">
        <f t="shared" si="3"/>
        <v>0</v>
      </c>
    </row>
    <row r="222" spans="1:27" s="3" customFormat="1" ht="24.75" customHeight="1">
      <c r="A222" s="14" t="s">
        <v>628</v>
      </c>
      <c r="B222" s="2" t="s">
        <v>629</v>
      </c>
      <c r="C222" s="2" t="s">
        <v>42</v>
      </c>
      <c r="D222" s="45">
        <v>29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57">
        <f t="shared" si="3"/>
        <v>0</v>
      </c>
    </row>
    <row r="223" spans="1:27" s="3" customFormat="1" ht="24" customHeight="1">
      <c r="A223" s="14" t="s">
        <v>630</v>
      </c>
      <c r="B223" s="2" t="s">
        <v>631</v>
      </c>
      <c r="C223" s="2" t="s">
        <v>42</v>
      </c>
      <c r="D223" s="45">
        <v>29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57">
        <f t="shared" si="3"/>
        <v>0</v>
      </c>
    </row>
    <row r="224" spans="1:27" s="3" customFormat="1" ht="24" customHeight="1">
      <c r="A224" s="18" t="s">
        <v>178</v>
      </c>
      <c r="B224" s="19" t="s">
        <v>179</v>
      </c>
      <c r="C224" s="19" t="s">
        <v>43</v>
      </c>
      <c r="D224" s="45">
        <v>25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57">
        <f t="shared" si="3"/>
        <v>0</v>
      </c>
    </row>
    <row r="225" spans="1:27" s="3" customFormat="1" ht="24" customHeight="1">
      <c r="A225" s="14" t="s">
        <v>151</v>
      </c>
      <c r="B225" s="2" t="s">
        <v>202</v>
      </c>
      <c r="C225" s="11" t="s">
        <v>43</v>
      </c>
      <c r="D225" s="45">
        <v>25</v>
      </c>
      <c r="E225" s="2">
        <v>4</v>
      </c>
      <c r="F225" s="2"/>
      <c r="G225" s="2"/>
      <c r="H225" s="2">
        <v>4</v>
      </c>
      <c r="I225" s="2">
        <v>4</v>
      </c>
      <c r="J225" s="2"/>
      <c r="K225" s="2">
        <v>2</v>
      </c>
      <c r="L225" s="2"/>
      <c r="M225" s="2">
        <v>3</v>
      </c>
      <c r="N225" s="2">
        <v>9</v>
      </c>
      <c r="O225" s="2">
        <v>3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57">
        <f t="shared" si="3"/>
        <v>0</v>
      </c>
    </row>
    <row r="226" spans="1:27" s="3" customFormat="1" ht="24" customHeight="1">
      <c r="A226" s="14" t="s">
        <v>180</v>
      </c>
      <c r="B226" s="2" t="s">
        <v>181</v>
      </c>
      <c r="C226" s="11" t="s">
        <v>43</v>
      </c>
      <c r="D226" s="45">
        <v>25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57">
        <f t="shared" si="3"/>
        <v>0</v>
      </c>
    </row>
    <row r="227" spans="1:27" s="3" customFormat="1" ht="24" customHeight="1">
      <c r="A227" s="14" t="s">
        <v>150</v>
      </c>
      <c r="B227" s="2" t="s">
        <v>337</v>
      </c>
      <c r="C227" s="11" t="s">
        <v>338</v>
      </c>
      <c r="D227" s="45">
        <v>25</v>
      </c>
      <c r="E227" s="2">
        <v>12</v>
      </c>
      <c r="F227" s="2"/>
      <c r="G227" s="2"/>
      <c r="H227" s="2">
        <v>12</v>
      </c>
      <c r="I227" s="2">
        <v>12</v>
      </c>
      <c r="J227" s="2"/>
      <c r="K227" s="2">
        <v>1</v>
      </c>
      <c r="L227" s="2"/>
      <c r="M227" s="2">
        <v>6</v>
      </c>
      <c r="N227" s="2">
        <v>9</v>
      </c>
      <c r="O227" s="2">
        <v>6</v>
      </c>
      <c r="P227" s="2">
        <v>9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57">
        <f t="shared" si="3"/>
        <v>0</v>
      </c>
    </row>
    <row r="228" spans="1:27" s="3" customFormat="1" ht="24" customHeight="1">
      <c r="A228" s="18" t="s">
        <v>746</v>
      </c>
      <c r="B228" s="19" t="s">
        <v>747</v>
      </c>
      <c r="C228" s="21" t="s">
        <v>92</v>
      </c>
      <c r="D228" s="45">
        <v>37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57">
        <f t="shared" si="3"/>
        <v>0</v>
      </c>
    </row>
    <row r="229" spans="1:27" s="3" customFormat="1" ht="24" customHeight="1">
      <c r="A229" s="14" t="s">
        <v>748</v>
      </c>
      <c r="B229" s="2" t="s">
        <v>749</v>
      </c>
      <c r="C229" s="11" t="s">
        <v>92</v>
      </c>
      <c r="D229" s="45">
        <v>37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57">
        <f t="shared" si="3"/>
        <v>0</v>
      </c>
    </row>
    <row r="230" spans="1:27" s="3" customFormat="1" ht="24" customHeight="1">
      <c r="A230" s="14" t="s">
        <v>750</v>
      </c>
      <c r="B230" s="2" t="s">
        <v>751</v>
      </c>
      <c r="C230" s="11" t="s">
        <v>92</v>
      </c>
      <c r="D230" s="45">
        <v>37</v>
      </c>
      <c r="E230" s="2"/>
      <c r="F230" s="2"/>
      <c r="G230" s="2"/>
      <c r="H230" s="2">
        <f>E230+F230+G230</f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57">
        <f t="shared" si="3"/>
        <v>0</v>
      </c>
    </row>
    <row r="231" spans="1:27" s="3" customFormat="1" ht="24" customHeight="1">
      <c r="A231" s="14" t="s">
        <v>841</v>
      </c>
      <c r="B231" s="2" t="s">
        <v>752</v>
      </c>
      <c r="C231" s="11" t="s">
        <v>92</v>
      </c>
      <c r="D231" s="45">
        <v>37</v>
      </c>
      <c r="E231" s="2"/>
      <c r="F231" s="2"/>
      <c r="G231" s="2"/>
      <c r="H231" s="2">
        <f aca="true" t="shared" si="4" ref="H231:H294">E231+F231+G231</f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57">
        <f t="shared" si="3"/>
        <v>0</v>
      </c>
    </row>
    <row r="232" spans="1:27" s="3" customFormat="1" ht="24" customHeight="1">
      <c r="A232" s="14" t="s">
        <v>754</v>
      </c>
      <c r="B232" s="2" t="s">
        <v>842</v>
      </c>
      <c r="C232" s="11" t="s">
        <v>824</v>
      </c>
      <c r="D232" s="45">
        <v>37</v>
      </c>
      <c r="E232" s="2">
        <v>5</v>
      </c>
      <c r="F232" s="2"/>
      <c r="G232" s="2"/>
      <c r="H232" s="2">
        <f t="shared" si="4"/>
        <v>5</v>
      </c>
      <c r="I232" s="2">
        <v>5</v>
      </c>
      <c r="J232" s="2"/>
      <c r="K232" s="2"/>
      <c r="L232" s="2"/>
      <c r="M232" s="2">
        <v>3</v>
      </c>
      <c r="N232" s="2"/>
      <c r="O232" s="2">
        <v>3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57">
        <f t="shared" si="3"/>
        <v>0</v>
      </c>
    </row>
    <row r="233" spans="1:27" s="3" customFormat="1" ht="33" customHeight="1">
      <c r="A233" s="14" t="s">
        <v>843</v>
      </c>
      <c r="B233" s="2" t="s">
        <v>844</v>
      </c>
      <c r="C233" s="11" t="s">
        <v>92</v>
      </c>
      <c r="D233" s="45">
        <v>37</v>
      </c>
      <c r="E233" s="2">
        <v>14</v>
      </c>
      <c r="F233" s="2"/>
      <c r="G233" s="2"/>
      <c r="H233" s="2">
        <f t="shared" si="4"/>
        <v>14</v>
      </c>
      <c r="I233" s="2">
        <v>14</v>
      </c>
      <c r="J233" s="2"/>
      <c r="K233" s="2"/>
      <c r="L233" s="2"/>
      <c r="M233" s="2">
        <v>7</v>
      </c>
      <c r="N233" s="2"/>
      <c r="O233" s="2">
        <v>7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57">
        <f t="shared" si="3"/>
        <v>0</v>
      </c>
    </row>
    <row r="234" spans="1:27" s="3" customFormat="1" ht="33" customHeight="1">
      <c r="A234" s="14" t="s">
        <v>753</v>
      </c>
      <c r="B234" s="2" t="s">
        <v>842</v>
      </c>
      <c r="C234" s="11" t="s">
        <v>409</v>
      </c>
      <c r="D234" s="45">
        <v>37</v>
      </c>
      <c r="E234" s="2"/>
      <c r="F234" s="2"/>
      <c r="G234" s="2"/>
      <c r="H234" s="2">
        <f t="shared" si="4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57">
        <f t="shared" si="3"/>
        <v>0</v>
      </c>
    </row>
    <row r="235" spans="1:27" s="3" customFormat="1" ht="33" customHeight="1">
      <c r="A235" s="18" t="s">
        <v>119</v>
      </c>
      <c r="B235" s="19" t="s">
        <v>543</v>
      </c>
      <c r="C235" s="19" t="s">
        <v>120</v>
      </c>
      <c r="D235" s="44" t="s">
        <v>350</v>
      </c>
      <c r="E235" s="2"/>
      <c r="F235" s="2"/>
      <c r="G235" s="2"/>
      <c r="H235" s="2">
        <f t="shared" si="4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57">
        <f t="shared" si="3"/>
        <v>0</v>
      </c>
    </row>
    <row r="236" spans="1:27" s="3" customFormat="1" ht="33" customHeight="1">
      <c r="A236" s="14" t="s">
        <v>271</v>
      </c>
      <c r="B236" s="2" t="s">
        <v>272</v>
      </c>
      <c r="C236" s="2" t="s">
        <v>273</v>
      </c>
      <c r="D236" s="44" t="s">
        <v>350</v>
      </c>
      <c r="E236" s="2"/>
      <c r="F236" s="2"/>
      <c r="G236" s="2"/>
      <c r="H236" s="2">
        <f t="shared" si="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57">
        <f t="shared" si="3"/>
        <v>0</v>
      </c>
    </row>
    <row r="237" spans="1:27" s="3" customFormat="1" ht="33" customHeight="1">
      <c r="A237" s="14" t="s">
        <v>274</v>
      </c>
      <c r="B237" s="2" t="s">
        <v>275</v>
      </c>
      <c r="C237" s="2" t="s">
        <v>120</v>
      </c>
      <c r="D237" s="44" t="s">
        <v>350</v>
      </c>
      <c r="E237" s="2">
        <v>2</v>
      </c>
      <c r="F237" s="2"/>
      <c r="G237" s="2"/>
      <c r="H237" s="2">
        <f t="shared" si="4"/>
        <v>2</v>
      </c>
      <c r="I237" s="2">
        <v>1</v>
      </c>
      <c r="J237" s="2">
        <v>1</v>
      </c>
      <c r="K237" s="2"/>
      <c r="L237" s="63">
        <v>1</v>
      </c>
      <c r="M237" s="2">
        <v>2</v>
      </c>
      <c r="N237" s="2"/>
      <c r="O237" s="2">
        <v>1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57">
        <f t="shared" si="3"/>
        <v>0</v>
      </c>
    </row>
    <row r="238" spans="1:27" s="3" customFormat="1" ht="24" customHeight="1">
      <c r="A238" s="14" t="s">
        <v>276</v>
      </c>
      <c r="B238" s="2" t="s">
        <v>277</v>
      </c>
      <c r="C238" s="2" t="s">
        <v>273</v>
      </c>
      <c r="D238" s="44" t="s">
        <v>350</v>
      </c>
      <c r="E238" s="2">
        <v>25</v>
      </c>
      <c r="F238" s="2"/>
      <c r="G238" s="2"/>
      <c r="H238" s="2">
        <f t="shared" si="4"/>
        <v>25</v>
      </c>
      <c r="I238" s="2">
        <v>8</v>
      </c>
      <c r="J238" s="2">
        <v>17</v>
      </c>
      <c r="K238" s="2"/>
      <c r="L238" s="63">
        <v>3</v>
      </c>
      <c r="M238" s="2">
        <v>15</v>
      </c>
      <c r="N238" s="2"/>
      <c r="O238" s="2">
        <v>13</v>
      </c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57">
        <f t="shared" si="3"/>
        <v>0</v>
      </c>
    </row>
    <row r="239" spans="1:27" s="3" customFormat="1" ht="24" customHeight="1">
      <c r="A239" s="14" t="s">
        <v>839</v>
      </c>
      <c r="B239" s="2" t="s">
        <v>840</v>
      </c>
      <c r="C239" s="2" t="s">
        <v>120</v>
      </c>
      <c r="D239" s="44" t="s">
        <v>350</v>
      </c>
      <c r="E239" s="2"/>
      <c r="F239" s="2"/>
      <c r="G239" s="2"/>
      <c r="H239" s="2">
        <f t="shared" si="4"/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57">
        <f t="shared" si="3"/>
        <v>0</v>
      </c>
    </row>
    <row r="240" spans="1:27" s="3" customFormat="1" ht="24" customHeight="1">
      <c r="A240" s="15" t="s">
        <v>778</v>
      </c>
      <c r="B240" s="16" t="s">
        <v>779</v>
      </c>
      <c r="C240" s="20" t="s">
        <v>103</v>
      </c>
      <c r="D240" s="45">
        <v>27</v>
      </c>
      <c r="E240" s="2">
        <v>21</v>
      </c>
      <c r="F240" s="2"/>
      <c r="G240" s="2">
        <v>1</v>
      </c>
      <c r="H240" s="2">
        <f t="shared" si="4"/>
        <v>22</v>
      </c>
      <c r="I240" s="2">
        <v>11</v>
      </c>
      <c r="J240" s="2">
        <v>11</v>
      </c>
      <c r="K240" s="2">
        <v>4</v>
      </c>
      <c r="L240" s="2"/>
      <c r="M240" s="2">
        <v>10</v>
      </c>
      <c r="N240" s="2"/>
      <c r="O240" s="2">
        <v>10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57">
        <f t="shared" si="3"/>
        <v>0</v>
      </c>
    </row>
    <row r="241" spans="1:27" s="3" customFormat="1" ht="24" customHeight="1">
      <c r="A241" s="17" t="s">
        <v>781</v>
      </c>
      <c r="B241" s="2" t="s">
        <v>782</v>
      </c>
      <c r="C241" s="2" t="s">
        <v>103</v>
      </c>
      <c r="D241" s="45">
        <v>27</v>
      </c>
      <c r="E241" s="2"/>
      <c r="F241" s="2"/>
      <c r="G241" s="2"/>
      <c r="H241" s="2">
        <f t="shared" si="4"/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57">
        <f t="shared" si="3"/>
        <v>0</v>
      </c>
    </row>
    <row r="242" spans="1:27" s="3" customFormat="1" ht="24" customHeight="1">
      <c r="A242" s="17" t="s">
        <v>780</v>
      </c>
      <c r="B242" s="2" t="s">
        <v>783</v>
      </c>
      <c r="C242" s="2" t="s">
        <v>103</v>
      </c>
      <c r="D242" s="45">
        <v>27</v>
      </c>
      <c r="E242" s="2"/>
      <c r="F242" s="2"/>
      <c r="G242" s="2"/>
      <c r="H242" s="2">
        <f t="shared" si="4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57">
        <f t="shared" si="3"/>
        <v>0</v>
      </c>
    </row>
    <row r="243" spans="1:27" s="3" customFormat="1" ht="24" customHeight="1">
      <c r="A243" s="18" t="s">
        <v>169</v>
      </c>
      <c r="B243" s="19" t="s">
        <v>544</v>
      </c>
      <c r="C243" s="19" t="s">
        <v>136</v>
      </c>
      <c r="D243" s="45">
        <v>31</v>
      </c>
      <c r="E243" s="7"/>
      <c r="F243" s="2"/>
      <c r="G243" s="2"/>
      <c r="H243" s="2">
        <f t="shared" si="4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57">
        <f t="shared" si="3"/>
        <v>0</v>
      </c>
    </row>
    <row r="244" spans="1:27" s="3" customFormat="1" ht="27.75" customHeight="1">
      <c r="A244" s="14" t="s">
        <v>219</v>
      </c>
      <c r="B244" s="2" t="s">
        <v>220</v>
      </c>
      <c r="C244" s="2" t="s">
        <v>136</v>
      </c>
      <c r="D244" s="45">
        <v>31</v>
      </c>
      <c r="E244" s="2">
        <v>1</v>
      </c>
      <c r="F244" s="2"/>
      <c r="G244" s="2"/>
      <c r="H244" s="2">
        <f t="shared" si="4"/>
        <v>1</v>
      </c>
      <c r="I244" s="2"/>
      <c r="J244" s="2">
        <v>1</v>
      </c>
      <c r="K244" s="2"/>
      <c r="L244" s="2"/>
      <c r="M244" s="2"/>
      <c r="N244" s="2">
        <v>9</v>
      </c>
      <c r="O244" s="2">
        <v>1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57">
        <f t="shared" si="3"/>
        <v>0</v>
      </c>
    </row>
    <row r="245" spans="1:27" s="3" customFormat="1" ht="27.75" customHeight="1">
      <c r="A245" s="14" t="s">
        <v>221</v>
      </c>
      <c r="B245" s="2" t="s">
        <v>341</v>
      </c>
      <c r="C245" s="2" t="s">
        <v>136</v>
      </c>
      <c r="D245" s="45">
        <v>31</v>
      </c>
      <c r="E245" s="2">
        <v>18</v>
      </c>
      <c r="F245" s="2"/>
      <c r="G245" s="2">
        <v>1</v>
      </c>
      <c r="H245" s="2">
        <f t="shared" si="4"/>
        <v>19</v>
      </c>
      <c r="I245" s="2">
        <v>10</v>
      </c>
      <c r="J245" s="2">
        <v>9</v>
      </c>
      <c r="K245" s="2"/>
      <c r="L245" s="2"/>
      <c r="M245" s="2">
        <v>15</v>
      </c>
      <c r="N245" s="2"/>
      <c r="O245" s="2">
        <v>12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57">
        <f t="shared" si="3"/>
        <v>0</v>
      </c>
    </row>
    <row r="246" spans="1:27" s="3" customFormat="1" ht="27.75" customHeight="1">
      <c r="A246" s="18" t="s">
        <v>135</v>
      </c>
      <c r="B246" s="19" t="s">
        <v>204</v>
      </c>
      <c r="C246" s="21" t="s">
        <v>95</v>
      </c>
      <c r="D246" s="45">
        <v>29</v>
      </c>
      <c r="E246" s="2">
        <v>8</v>
      </c>
      <c r="F246" s="2"/>
      <c r="G246" s="2"/>
      <c r="H246" s="2">
        <f t="shared" si="4"/>
        <v>8</v>
      </c>
      <c r="I246" s="2">
        <v>8</v>
      </c>
      <c r="J246" s="2"/>
      <c r="K246" s="2"/>
      <c r="L246" s="2"/>
      <c r="M246" s="2">
        <v>4</v>
      </c>
      <c r="N246" s="2"/>
      <c r="O246" s="2">
        <v>4</v>
      </c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57">
        <f t="shared" si="3"/>
        <v>0</v>
      </c>
    </row>
    <row r="247" spans="1:27" s="3" customFormat="1" ht="27.75" customHeight="1">
      <c r="A247" s="14" t="s">
        <v>205</v>
      </c>
      <c r="B247" s="2" t="s">
        <v>207</v>
      </c>
      <c r="C247" s="11" t="s">
        <v>95</v>
      </c>
      <c r="D247" s="45">
        <v>29</v>
      </c>
      <c r="E247" s="2"/>
      <c r="F247" s="2"/>
      <c r="G247" s="2"/>
      <c r="H247" s="2">
        <f t="shared" si="4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57">
        <f t="shared" si="3"/>
        <v>0</v>
      </c>
    </row>
    <row r="248" spans="1:27" s="3" customFormat="1" ht="27.75" customHeight="1">
      <c r="A248" s="14" t="s">
        <v>686</v>
      </c>
      <c r="B248" s="2" t="s">
        <v>687</v>
      </c>
      <c r="C248" s="11" t="s">
        <v>411</v>
      </c>
      <c r="D248" s="45">
        <v>29</v>
      </c>
      <c r="E248" s="2"/>
      <c r="F248" s="2"/>
      <c r="G248" s="2"/>
      <c r="H248" s="2">
        <f t="shared" si="4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57">
        <f t="shared" si="3"/>
        <v>0</v>
      </c>
    </row>
    <row r="249" spans="1:27" s="3" customFormat="1" ht="27.75" customHeight="1">
      <c r="A249" s="14" t="s">
        <v>206</v>
      </c>
      <c r="B249" s="2" t="s">
        <v>208</v>
      </c>
      <c r="C249" s="11" t="s">
        <v>95</v>
      </c>
      <c r="D249" s="45">
        <v>29</v>
      </c>
      <c r="E249" s="2"/>
      <c r="F249" s="2"/>
      <c r="G249" s="8"/>
      <c r="H249" s="2">
        <f t="shared" si="4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57">
        <f t="shared" si="3"/>
        <v>0</v>
      </c>
    </row>
    <row r="250" spans="1:27" s="3" customFormat="1" ht="27.75" customHeight="1">
      <c r="A250" s="18" t="s">
        <v>209</v>
      </c>
      <c r="B250" s="19" t="s">
        <v>545</v>
      </c>
      <c r="C250" s="21" t="s">
        <v>95</v>
      </c>
      <c r="D250" s="45">
        <v>29</v>
      </c>
      <c r="E250" s="2">
        <v>71</v>
      </c>
      <c r="F250" s="2"/>
      <c r="G250" s="2"/>
      <c r="H250" s="2">
        <f t="shared" si="4"/>
        <v>71</v>
      </c>
      <c r="I250" s="2"/>
      <c r="J250" s="2"/>
      <c r="K250" s="2"/>
      <c r="L250" s="63">
        <v>3</v>
      </c>
      <c r="M250" s="2"/>
      <c r="N250" s="2"/>
      <c r="O250" s="2">
        <v>41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57">
        <f t="shared" si="3"/>
        <v>0</v>
      </c>
    </row>
    <row r="251" spans="1:27" s="3" customFormat="1" ht="27.75" customHeight="1">
      <c r="A251" s="14" t="s">
        <v>210</v>
      </c>
      <c r="B251" s="2" t="s">
        <v>546</v>
      </c>
      <c r="C251" s="11" t="s">
        <v>95</v>
      </c>
      <c r="D251" s="45">
        <v>29</v>
      </c>
      <c r="E251" s="2"/>
      <c r="F251" s="2"/>
      <c r="G251" s="2"/>
      <c r="H251" s="2">
        <f t="shared" si="4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57">
        <f t="shared" si="3"/>
        <v>0</v>
      </c>
    </row>
    <row r="252" spans="1:27" s="3" customFormat="1" ht="27.75" customHeight="1">
      <c r="A252" s="14" t="s">
        <v>211</v>
      </c>
      <c r="B252" s="2" t="s">
        <v>212</v>
      </c>
      <c r="C252" s="11" t="s">
        <v>95</v>
      </c>
      <c r="D252" s="45">
        <v>29</v>
      </c>
      <c r="E252" s="2"/>
      <c r="F252" s="2"/>
      <c r="G252" s="2"/>
      <c r="H252" s="2">
        <f t="shared" si="4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57">
        <f t="shared" si="3"/>
        <v>0</v>
      </c>
    </row>
    <row r="253" spans="1:27" s="3" customFormat="1" ht="27.75" customHeight="1">
      <c r="A253" s="14" t="s">
        <v>213</v>
      </c>
      <c r="B253" s="2" t="s">
        <v>547</v>
      </c>
      <c r="C253" s="11" t="s">
        <v>411</v>
      </c>
      <c r="D253" s="45">
        <v>29</v>
      </c>
      <c r="E253" s="2"/>
      <c r="F253" s="2"/>
      <c r="G253" s="2"/>
      <c r="H253" s="2">
        <f t="shared" si="4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57">
        <f t="shared" si="3"/>
        <v>0</v>
      </c>
    </row>
    <row r="254" spans="1:27" s="3" customFormat="1" ht="27.75" customHeight="1">
      <c r="A254" s="14" t="s">
        <v>214</v>
      </c>
      <c r="B254" s="2" t="s">
        <v>548</v>
      </c>
      <c r="C254" s="11" t="s">
        <v>95</v>
      </c>
      <c r="D254" s="45">
        <v>29</v>
      </c>
      <c r="E254" s="2"/>
      <c r="F254" s="2"/>
      <c r="G254" s="2"/>
      <c r="H254" s="2">
        <f t="shared" si="4"/>
        <v>0</v>
      </c>
      <c r="I254" s="2"/>
      <c r="J254" s="2"/>
      <c r="K254" s="2"/>
      <c r="L254" s="6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57">
        <f t="shared" si="3"/>
        <v>0</v>
      </c>
    </row>
    <row r="255" spans="1:27" s="3" customFormat="1" ht="27.75" customHeight="1">
      <c r="A255" s="18" t="s">
        <v>646</v>
      </c>
      <c r="B255" s="19" t="s">
        <v>647</v>
      </c>
      <c r="C255" s="21" t="s">
        <v>648</v>
      </c>
      <c r="D255" s="45">
        <v>38</v>
      </c>
      <c r="E255" s="2"/>
      <c r="F255" s="2"/>
      <c r="G255" s="2"/>
      <c r="H255" s="2">
        <f t="shared" si="4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57">
        <f t="shared" si="3"/>
        <v>0</v>
      </c>
    </row>
    <row r="256" spans="1:27" s="3" customFormat="1" ht="27.75" customHeight="1">
      <c r="A256" s="14" t="s">
        <v>649</v>
      </c>
      <c r="B256" s="2" t="s">
        <v>650</v>
      </c>
      <c r="C256" s="11" t="s">
        <v>648</v>
      </c>
      <c r="D256" s="45">
        <v>38</v>
      </c>
      <c r="E256" s="2">
        <v>15</v>
      </c>
      <c r="F256" s="2"/>
      <c r="G256" s="2">
        <v>1</v>
      </c>
      <c r="H256" s="2">
        <f t="shared" si="4"/>
        <v>16</v>
      </c>
      <c r="I256" s="2">
        <v>16</v>
      </c>
      <c r="J256" s="2"/>
      <c r="K256" s="2"/>
      <c r="L256" s="63">
        <v>1</v>
      </c>
      <c r="M256" s="2">
        <v>11</v>
      </c>
      <c r="N256" s="2">
        <v>10</v>
      </c>
      <c r="O256" s="2">
        <v>9</v>
      </c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57">
        <f t="shared" si="3"/>
        <v>0</v>
      </c>
    </row>
    <row r="257" spans="1:27" s="3" customFormat="1" ht="27.75" customHeight="1">
      <c r="A257" s="14" t="s">
        <v>651</v>
      </c>
      <c r="B257" s="2" t="s">
        <v>652</v>
      </c>
      <c r="C257" s="11" t="s">
        <v>80</v>
      </c>
      <c r="D257" s="45">
        <v>38</v>
      </c>
      <c r="E257" s="2">
        <v>23</v>
      </c>
      <c r="F257" s="2"/>
      <c r="G257" s="2">
        <v>2</v>
      </c>
      <c r="H257" s="2">
        <f t="shared" si="4"/>
        <v>25</v>
      </c>
      <c r="I257" s="2">
        <v>25</v>
      </c>
      <c r="J257" s="2"/>
      <c r="K257" s="2"/>
      <c r="L257" s="2"/>
      <c r="M257" s="2">
        <v>14</v>
      </c>
      <c r="N257" s="2">
        <v>5</v>
      </c>
      <c r="O257" s="2">
        <v>14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57">
        <f t="shared" si="3"/>
        <v>0</v>
      </c>
    </row>
    <row r="258" spans="1:27" s="3" customFormat="1" ht="24" customHeight="1">
      <c r="A258" s="14" t="s">
        <v>653</v>
      </c>
      <c r="B258" s="2" t="s">
        <v>654</v>
      </c>
      <c r="C258" s="11" t="s">
        <v>648</v>
      </c>
      <c r="D258" s="45">
        <v>38</v>
      </c>
      <c r="E258" s="7">
        <v>1</v>
      </c>
      <c r="F258" s="2"/>
      <c r="G258" s="2"/>
      <c r="H258" s="2">
        <f t="shared" si="4"/>
        <v>1</v>
      </c>
      <c r="I258" s="2">
        <v>1</v>
      </c>
      <c r="J258" s="2"/>
      <c r="K258" s="2">
        <v>1</v>
      </c>
      <c r="L258" s="2"/>
      <c r="M258" s="2">
        <v>1</v>
      </c>
      <c r="N258" s="2"/>
      <c r="O258" s="2">
        <v>1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57">
        <f t="shared" si="3"/>
        <v>0</v>
      </c>
    </row>
    <row r="259" spans="1:27" s="3" customFormat="1" ht="24" customHeight="1">
      <c r="A259" s="18" t="s">
        <v>261</v>
      </c>
      <c r="B259" s="19" t="s">
        <v>549</v>
      </c>
      <c r="C259" s="21" t="s">
        <v>262</v>
      </c>
      <c r="D259" s="45">
        <v>38</v>
      </c>
      <c r="E259" s="2"/>
      <c r="F259" s="2"/>
      <c r="G259" s="2"/>
      <c r="H259" s="2">
        <f t="shared" si="4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57">
        <f t="shared" si="3"/>
        <v>0</v>
      </c>
    </row>
    <row r="260" spans="1:27" s="3" customFormat="1" ht="24" customHeight="1">
      <c r="A260" s="14" t="s">
        <v>147</v>
      </c>
      <c r="B260" s="2" t="s">
        <v>550</v>
      </c>
      <c r="C260" s="2" t="s">
        <v>4</v>
      </c>
      <c r="D260" s="45">
        <v>38</v>
      </c>
      <c r="E260" s="2">
        <v>14</v>
      </c>
      <c r="F260" s="2"/>
      <c r="G260" s="2"/>
      <c r="H260" s="2">
        <f t="shared" si="4"/>
        <v>14</v>
      </c>
      <c r="I260" s="2">
        <v>8</v>
      </c>
      <c r="J260" s="2">
        <v>5</v>
      </c>
      <c r="K260" s="2"/>
      <c r="L260" s="63"/>
      <c r="M260" s="2">
        <v>9</v>
      </c>
      <c r="N260" s="2"/>
      <c r="O260" s="2">
        <v>8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57">
        <f t="shared" si="3"/>
        <v>0</v>
      </c>
    </row>
    <row r="261" spans="1:27" s="3" customFormat="1" ht="24" customHeight="1">
      <c r="A261" s="14" t="s">
        <v>148</v>
      </c>
      <c r="B261" s="2" t="s">
        <v>551</v>
      </c>
      <c r="C261" s="2" t="s">
        <v>4</v>
      </c>
      <c r="D261" s="45">
        <v>38</v>
      </c>
      <c r="E261" s="2">
        <v>8</v>
      </c>
      <c r="F261" s="2"/>
      <c r="G261" s="2"/>
      <c r="H261" s="2">
        <f t="shared" si="4"/>
        <v>8</v>
      </c>
      <c r="I261" s="2">
        <v>3</v>
      </c>
      <c r="J261" s="2">
        <v>5</v>
      </c>
      <c r="K261" s="2">
        <v>1</v>
      </c>
      <c r="L261" s="63">
        <v>2</v>
      </c>
      <c r="M261" s="2">
        <v>8</v>
      </c>
      <c r="N261" s="2"/>
      <c r="O261" s="2">
        <v>5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57">
        <f t="shared" si="3"/>
        <v>0</v>
      </c>
    </row>
    <row r="262" spans="1:27" s="3" customFormat="1" ht="24" customHeight="1">
      <c r="A262" s="14" t="s">
        <v>837</v>
      </c>
      <c r="B262" s="2" t="s">
        <v>838</v>
      </c>
      <c r="C262" s="2" t="s">
        <v>836</v>
      </c>
      <c r="D262" s="45">
        <v>38</v>
      </c>
      <c r="E262" s="2"/>
      <c r="F262" s="2"/>
      <c r="G262" s="2"/>
      <c r="H262" s="2">
        <f t="shared" si="4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57">
        <f aca="true" t="shared" si="5" ref="AA262:AA325">S262+T262+U262+V262</f>
        <v>0</v>
      </c>
    </row>
    <row r="263" spans="1:27" s="3" customFormat="1" ht="24" customHeight="1">
      <c r="A263" s="18" t="s">
        <v>121</v>
      </c>
      <c r="B263" s="19" t="s">
        <v>552</v>
      </c>
      <c r="C263" s="19" t="s">
        <v>122</v>
      </c>
      <c r="D263" s="45">
        <v>35</v>
      </c>
      <c r="E263" s="2">
        <v>38</v>
      </c>
      <c r="F263" s="2"/>
      <c r="G263" s="2"/>
      <c r="H263" s="2">
        <f t="shared" si="4"/>
        <v>38</v>
      </c>
      <c r="I263" s="2">
        <v>36</v>
      </c>
      <c r="J263" s="2">
        <v>2</v>
      </c>
      <c r="K263" s="2">
        <v>6</v>
      </c>
      <c r="L263" s="63">
        <v>3</v>
      </c>
      <c r="M263" s="2">
        <v>25</v>
      </c>
      <c r="N263" s="2"/>
      <c r="O263" s="2">
        <v>20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57">
        <f t="shared" si="5"/>
        <v>0</v>
      </c>
    </row>
    <row r="264" spans="1:27" s="3" customFormat="1" ht="24" customHeight="1">
      <c r="A264" s="14" t="s">
        <v>242</v>
      </c>
      <c r="B264" s="2" t="s">
        <v>245</v>
      </c>
      <c r="C264" s="2" t="s">
        <v>122</v>
      </c>
      <c r="D264" s="45">
        <v>35</v>
      </c>
      <c r="E264" s="2"/>
      <c r="F264" s="2"/>
      <c r="G264" s="2"/>
      <c r="H264" s="2">
        <f t="shared" si="4"/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57">
        <f t="shared" si="5"/>
        <v>0</v>
      </c>
    </row>
    <row r="265" spans="1:27" s="3" customFormat="1" ht="24" customHeight="1">
      <c r="A265" s="14" t="s">
        <v>243</v>
      </c>
      <c r="B265" s="2" t="s">
        <v>246</v>
      </c>
      <c r="C265" s="2" t="s">
        <v>122</v>
      </c>
      <c r="D265" s="45">
        <v>35</v>
      </c>
      <c r="E265" s="2"/>
      <c r="F265" s="2"/>
      <c r="G265" s="2"/>
      <c r="H265" s="2">
        <f t="shared" si="4"/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57">
        <f t="shared" si="5"/>
        <v>0</v>
      </c>
    </row>
    <row r="266" spans="1:27" s="3" customFormat="1" ht="24" customHeight="1">
      <c r="A266" s="14" t="s">
        <v>244</v>
      </c>
      <c r="B266" s="2" t="s">
        <v>247</v>
      </c>
      <c r="C266" s="2" t="s">
        <v>122</v>
      </c>
      <c r="D266" s="45">
        <v>35</v>
      </c>
      <c r="E266" s="2"/>
      <c r="F266" s="2"/>
      <c r="G266" s="2"/>
      <c r="H266" s="2">
        <f t="shared" si="4"/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57">
        <f t="shared" si="5"/>
        <v>0</v>
      </c>
    </row>
    <row r="267" spans="1:27" s="3" customFormat="1" ht="24" customHeight="1">
      <c r="A267" s="18" t="s">
        <v>123</v>
      </c>
      <c r="B267" s="19" t="s">
        <v>553</v>
      </c>
      <c r="C267" s="19" t="s">
        <v>94</v>
      </c>
      <c r="D267" s="44" t="s">
        <v>350</v>
      </c>
      <c r="E267" s="2">
        <v>27</v>
      </c>
      <c r="F267" s="2"/>
      <c r="G267" s="2">
        <v>1</v>
      </c>
      <c r="H267" s="2">
        <f t="shared" si="4"/>
        <v>28</v>
      </c>
      <c r="I267" s="2">
        <v>10</v>
      </c>
      <c r="J267" s="2">
        <v>18</v>
      </c>
      <c r="K267" s="2">
        <v>5</v>
      </c>
      <c r="L267" s="2"/>
      <c r="M267" s="2">
        <v>19</v>
      </c>
      <c r="N267" s="2"/>
      <c r="O267" s="2">
        <v>15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57">
        <f t="shared" si="5"/>
        <v>0</v>
      </c>
    </row>
    <row r="268" spans="1:27" s="3" customFormat="1" ht="24" customHeight="1">
      <c r="A268" s="14" t="s">
        <v>278</v>
      </c>
      <c r="B268" s="2" t="s">
        <v>279</v>
      </c>
      <c r="C268" s="2" t="s">
        <v>124</v>
      </c>
      <c r="D268" s="44" t="s">
        <v>350</v>
      </c>
      <c r="E268" s="2"/>
      <c r="F268" s="2"/>
      <c r="G268" s="2"/>
      <c r="H268" s="2">
        <f t="shared" si="4"/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57">
        <f t="shared" si="5"/>
        <v>0</v>
      </c>
    </row>
    <row r="269" spans="1:27" s="3" customFormat="1" ht="24" customHeight="1">
      <c r="A269" s="14" t="s">
        <v>280</v>
      </c>
      <c r="B269" s="2" t="s">
        <v>281</v>
      </c>
      <c r="C269" s="2" t="s">
        <v>94</v>
      </c>
      <c r="D269" s="44" t="s">
        <v>350</v>
      </c>
      <c r="E269" s="2"/>
      <c r="F269" s="2"/>
      <c r="G269" s="2"/>
      <c r="H269" s="2">
        <f t="shared" si="4"/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57">
        <f t="shared" si="5"/>
        <v>0</v>
      </c>
    </row>
    <row r="270" spans="1:27" s="3" customFormat="1" ht="24" customHeight="1">
      <c r="A270" s="14" t="s">
        <v>412</v>
      </c>
      <c r="B270" s="2" t="s">
        <v>697</v>
      </c>
      <c r="C270" s="2" t="s">
        <v>698</v>
      </c>
      <c r="D270" s="44" t="s">
        <v>350</v>
      </c>
      <c r="E270" s="2"/>
      <c r="F270" s="2"/>
      <c r="G270" s="2"/>
      <c r="H270" s="2">
        <f t="shared" si="4"/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57">
        <f t="shared" si="5"/>
        <v>0</v>
      </c>
    </row>
    <row r="271" spans="1:27" s="3" customFormat="1" ht="24" customHeight="1">
      <c r="A271" s="14" t="s">
        <v>666</v>
      </c>
      <c r="B271" s="2" t="s">
        <v>282</v>
      </c>
      <c r="C271" s="2" t="s">
        <v>6</v>
      </c>
      <c r="D271" s="44" t="s">
        <v>350</v>
      </c>
      <c r="E271" s="5"/>
      <c r="F271" s="2"/>
      <c r="G271" s="2"/>
      <c r="H271" s="2">
        <f t="shared" si="4"/>
        <v>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57">
        <f t="shared" si="5"/>
        <v>0</v>
      </c>
    </row>
    <row r="272" spans="1:27" s="3" customFormat="1" ht="24" customHeight="1">
      <c r="A272" s="14" t="s">
        <v>283</v>
      </c>
      <c r="B272" s="2" t="s">
        <v>284</v>
      </c>
      <c r="C272" s="2" t="s">
        <v>124</v>
      </c>
      <c r="D272" s="44" t="s">
        <v>350</v>
      </c>
      <c r="E272" s="2"/>
      <c r="F272" s="2"/>
      <c r="G272" s="2"/>
      <c r="H272" s="2">
        <f t="shared" si="4"/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57">
        <f t="shared" si="5"/>
        <v>0</v>
      </c>
    </row>
    <row r="273" spans="1:27" s="3" customFormat="1" ht="24" customHeight="1">
      <c r="A273" s="18" t="s">
        <v>413</v>
      </c>
      <c r="B273" s="19" t="s">
        <v>414</v>
      </c>
      <c r="C273" s="19" t="s">
        <v>5</v>
      </c>
      <c r="D273" s="45">
        <v>27</v>
      </c>
      <c r="E273" s="2"/>
      <c r="F273" s="2"/>
      <c r="G273" s="2"/>
      <c r="H273" s="2">
        <f t="shared" si="4"/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57">
        <f t="shared" si="5"/>
        <v>0</v>
      </c>
    </row>
    <row r="274" spans="1:27" s="3" customFormat="1" ht="24" customHeight="1">
      <c r="A274" s="14" t="s">
        <v>415</v>
      </c>
      <c r="B274" s="2" t="s">
        <v>611</v>
      </c>
      <c r="C274" s="2" t="s">
        <v>417</v>
      </c>
      <c r="D274" s="45">
        <v>27</v>
      </c>
      <c r="E274" s="2">
        <v>42</v>
      </c>
      <c r="F274" s="2"/>
      <c r="G274" s="2">
        <v>1</v>
      </c>
      <c r="H274" s="2">
        <f t="shared" si="4"/>
        <v>43</v>
      </c>
      <c r="I274" s="2">
        <v>21</v>
      </c>
      <c r="J274" s="2">
        <v>22</v>
      </c>
      <c r="K274" s="2"/>
      <c r="L274" s="63">
        <v>3</v>
      </c>
      <c r="M274" s="2">
        <v>25</v>
      </c>
      <c r="N274" s="2"/>
      <c r="O274" s="2">
        <v>22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57">
        <f t="shared" si="5"/>
        <v>0</v>
      </c>
    </row>
    <row r="275" spans="1:27" s="3" customFormat="1" ht="24" customHeight="1">
      <c r="A275" s="17" t="s">
        <v>416</v>
      </c>
      <c r="B275" s="2" t="s">
        <v>612</v>
      </c>
      <c r="C275" s="2" t="s">
        <v>417</v>
      </c>
      <c r="D275" s="45">
        <v>27</v>
      </c>
      <c r="E275" s="5"/>
      <c r="F275" s="2"/>
      <c r="G275" s="2"/>
      <c r="H275" s="2">
        <f t="shared" si="4"/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57">
        <f t="shared" si="5"/>
        <v>0</v>
      </c>
    </row>
    <row r="276" spans="1:27" s="3" customFormat="1" ht="24" customHeight="1">
      <c r="A276" s="17" t="s">
        <v>418</v>
      </c>
      <c r="B276" s="2" t="s">
        <v>613</v>
      </c>
      <c r="C276" s="2" t="s">
        <v>417</v>
      </c>
      <c r="D276" s="45">
        <v>27</v>
      </c>
      <c r="E276" s="2">
        <v>2</v>
      </c>
      <c r="F276" s="2"/>
      <c r="G276" s="2"/>
      <c r="H276" s="2">
        <f t="shared" si="4"/>
        <v>2</v>
      </c>
      <c r="I276" s="2">
        <v>1</v>
      </c>
      <c r="J276" s="2">
        <v>1</v>
      </c>
      <c r="K276" s="2"/>
      <c r="L276" s="2"/>
      <c r="M276" s="2">
        <v>1</v>
      </c>
      <c r="N276" s="2"/>
      <c r="O276" s="2">
        <v>1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57">
        <f t="shared" si="5"/>
        <v>0</v>
      </c>
    </row>
    <row r="277" spans="1:27" s="3" customFormat="1" ht="24" customHeight="1">
      <c r="A277" s="15" t="s">
        <v>199</v>
      </c>
      <c r="B277" s="16" t="s">
        <v>554</v>
      </c>
      <c r="C277" s="16" t="s">
        <v>48</v>
      </c>
      <c r="D277" s="45">
        <v>26</v>
      </c>
      <c r="E277" s="2">
        <v>49</v>
      </c>
      <c r="F277" s="2">
        <v>1</v>
      </c>
      <c r="G277" s="2">
        <v>3</v>
      </c>
      <c r="H277" s="2">
        <v>53</v>
      </c>
      <c r="I277" s="2">
        <v>13</v>
      </c>
      <c r="J277" s="2">
        <v>40</v>
      </c>
      <c r="K277" s="2"/>
      <c r="L277" s="63">
        <v>2</v>
      </c>
      <c r="M277" s="2">
        <v>29</v>
      </c>
      <c r="N277" s="2"/>
      <c r="O277" s="2">
        <v>27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57">
        <f t="shared" si="5"/>
        <v>0</v>
      </c>
    </row>
    <row r="278" spans="1:27" s="3" customFormat="1" ht="24" customHeight="1">
      <c r="A278" s="17" t="s">
        <v>200</v>
      </c>
      <c r="B278" s="2" t="s">
        <v>555</v>
      </c>
      <c r="C278" s="2" t="s">
        <v>48</v>
      </c>
      <c r="D278" s="45">
        <v>26</v>
      </c>
      <c r="E278" s="2"/>
      <c r="F278" s="2"/>
      <c r="G278" s="2"/>
      <c r="H278" s="2">
        <f t="shared" si="4"/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57">
        <f t="shared" si="5"/>
        <v>0</v>
      </c>
    </row>
    <row r="279" spans="1:27" s="3" customFormat="1" ht="24" customHeight="1">
      <c r="A279" s="17" t="s">
        <v>201</v>
      </c>
      <c r="B279" s="2" t="s">
        <v>556</v>
      </c>
      <c r="C279" s="2" t="s">
        <v>48</v>
      </c>
      <c r="D279" s="45">
        <v>26</v>
      </c>
      <c r="E279" s="5"/>
      <c r="F279" s="2"/>
      <c r="G279" s="2"/>
      <c r="H279" s="2">
        <f t="shared" si="4"/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57">
        <f t="shared" si="5"/>
        <v>0</v>
      </c>
    </row>
    <row r="280" spans="1:27" s="3" customFormat="1" ht="24" customHeight="1">
      <c r="A280" s="17" t="s">
        <v>774</v>
      </c>
      <c r="B280" s="2" t="s">
        <v>775</v>
      </c>
      <c r="C280" s="2" t="s">
        <v>48</v>
      </c>
      <c r="D280" s="45">
        <v>26</v>
      </c>
      <c r="E280" s="2"/>
      <c r="F280" s="2"/>
      <c r="G280" s="2"/>
      <c r="H280" s="2">
        <f t="shared" si="4"/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57">
        <f t="shared" si="5"/>
        <v>0</v>
      </c>
    </row>
    <row r="281" spans="1:27" s="3" customFormat="1" ht="24" customHeight="1">
      <c r="A281" s="18" t="s">
        <v>832</v>
      </c>
      <c r="B281" s="19" t="s">
        <v>833</v>
      </c>
      <c r="C281" s="19" t="s">
        <v>80</v>
      </c>
      <c r="D281" s="45">
        <v>38</v>
      </c>
      <c r="E281" s="2"/>
      <c r="F281" s="2"/>
      <c r="G281" s="2"/>
      <c r="H281" s="2">
        <f t="shared" si="4"/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57">
        <f t="shared" si="5"/>
        <v>0</v>
      </c>
    </row>
    <row r="282" spans="1:27" s="3" customFormat="1" ht="24" customHeight="1">
      <c r="A282" s="14" t="s">
        <v>263</v>
      </c>
      <c r="B282" s="2" t="s">
        <v>264</v>
      </c>
      <c r="C282" s="2" t="s">
        <v>80</v>
      </c>
      <c r="D282" s="45">
        <v>38</v>
      </c>
      <c r="E282" s="2">
        <v>2</v>
      </c>
      <c r="F282" s="2"/>
      <c r="G282" s="2"/>
      <c r="H282" s="2">
        <f t="shared" si="4"/>
        <v>2</v>
      </c>
      <c r="I282" s="2"/>
      <c r="J282" s="2"/>
      <c r="K282" s="2"/>
      <c r="L282" s="2"/>
      <c r="M282" s="2"/>
      <c r="N282" s="2"/>
      <c r="O282" s="2">
        <v>1</v>
      </c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57">
        <f t="shared" si="5"/>
        <v>0</v>
      </c>
    </row>
    <row r="283" spans="1:27" s="3" customFormat="1" ht="24" customHeight="1">
      <c r="A283" s="14" t="s">
        <v>667</v>
      </c>
      <c r="B283" s="2" t="s">
        <v>668</v>
      </c>
      <c r="C283" s="2" t="s">
        <v>80</v>
      </c>
      <c r="D283" s="45">
        <v>38</v>
      </c>
      <c r="E283" s="2">
        <v>3</v>
      </c>
      <c r="F283" s="2"/>
      <c r="G283" s="2"/>
      <c r="H283" s="2">
        <f t="shared" si="4"/>
        <v>3</v>
      </c>
      <c r="I283" s="2"/>
      <c r="J283" s="2"/>
      <c r="K283" s="2"/>
      <c r="L283" s="2"/>
      <c r="M283" s="2"/>
      <c r="N283" s="2"/>
      <c r="O283" s="2">
        <v>1</v>
      </c>
      <c r="P283" s="2">
        <v>9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57">
        <f t="shared" si="5"/>
        <v>0</v>
      </c>
    </row>
    <row r="284" spans="1:27" s="3" customFormat="1" ht="24" customHeight="1">
      <c r="A284" s="14" t="s">
        <v>265</v>
      </c>
      <c r="B284" s="2" t="s">
        <v>266</v>
      </c>
      <c r="C284" s="2" t="s">
        <v>80</v>
      </c>
      <c r="D284" s="45">
        <v>38</v>
      </c>
      <c r="E284" s="2">
        <v>4</v>
      </c>
      <c r="F284" s="2"/>
      <c r="G284" s="2"/>
      <c r="H284" s="2">
        <f t="shared" si="4"/>
        <v>4</v>
      </c>
      <c r="I284" s="2">
        <v>4</v>
      </c>
      <c r="J284" s="2"/>
      <c r="K284" s="2"/>
      <c r="L284" s="63">
        <v>1</v>
      </c>
      <c r="M284" s="2"/>
      <c r="N284" s="2"/>
      <c r="O284" s="2">
        <v>2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57">
        <f t="shared" si="5"/>
        <v>0</v>
      </c>
    </row>
    <row r="285" spans="1:27" s="3" customFormat="1" ht="24" customHeight="1">
      <c r="A285" s="14" t="s">
        <v>834</v>
      </c>
      <c r="B285" s="2" t="s">
        <v>835</v>
      </c>
      <c r="C285" s="2" t="s">
        <v>836</v>
      </c>
      <c r="D285" s="45">
        <v>38</v>
      </c>
      <c r="E285" s="2"/>
      <c r="F285" s="2"/>
      <c r="G285" s="2"/>
      <c r="H285" s="2">
        <f t="shared" si="4"/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57">
        <f t="shared" si="5"/>
        <v>0</v>
      </c>
    </row>
    <row r="286" spans="1:27" s="3" customFormat="1" ht="24" customHeight="1">
      <c r="A286" s="18" t="s">
        <v>419</v>
      </c>
      <c r="B286" s="19" t="s">
        <v>420</v>
      </c>
      <c r="C286" s="19" t="s">
        <v>356</v>
      </c>
      <c r="D286" s="45">
        <v>26</v>
      </c>
      <c r="E286" s="2">
        <v>23</v>
      </c>
      <c r="F286" s="2"/>
      <c r="G286" s="2"/>
      <c r="H286" s="2">
        <f t="shared" si="4"/>
        <v>23</v>
      </c>
      <c r="I286" s="2">
        <v>21</v>
      </c>
      <c r="J286" s="2">
        <v>2</v>
      </c>
      <c r="K286" s="2">
        <v>7</v>
      </c>
      <c r="L286" s="2"/>
      <c r="M286" s="2">
        <v>13</v>
      </c>
      <c r="N286" s="2">
        <v>9</v>
      </c>
      <c r="O286" s="2">
        <v>13</v>
      </c>
      <c r="P286" s="2">
        <v>9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57">
        <f t="shared" si="5"/>
        <v>0</v>
      </c>
    </row>
    <row r="287" spans="1:27" s="3" customFormat="1" ht="24" customHeight="1">
      <c r="A287" s="14" t="s">
        <v>421</v>
      </c>
      <c r="B287" s="2" t="s">
        <v>614</v>
      </c>
      <c r="C287" s="2" t="s">
        <v>356</v>
      </c>
      <c r="D287" s="45">
        <v>26</v>
      </c>
      <c r="E287" s="2"/>
      <c r="F287" s="2"/>
      <c r="G287" s="2"/>
      <c r="H287" s="2">
        <f t="shared" si="4"/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57">
        <f t="shared" si="5"/>
        <v>0</v>
      </c>
    </row>
    <row r="288" spans="1:27" s="3" customFormat="1" ht="24" customHeight="1">
      <c r="A288" s="14" t="s">
        <v>422</v>
      </c>
      <c r="B288" s="2" t="s">
        <v>615</v>
      </c>
      <c r="C288" s="2" t="s">
        <v>356</v>
      </c>
      <c r="D288" s="45">
        <v>26</v>
      </c>
      <c r="E288" s="2"/>
      <c r="F288" s="2"/>
      <c r="G288" s="2"/>
      <c r="H288" s="2">
        <f t="shared" si="4"/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57">
        <f t="shared" si="5"/>
        <v>0</v>
      </c>
    </row>
    <row r="289" spans="1:27" s="3" customFormat="1" ht="24" customHeight="1">
      <c r="A289" s="17" t="s">
        <v>423</v>
      </c>
      <c r="B289" s="2" t="s">
        <v>615</v>
      </c>
      <c r="C289" s="2" t="s">
        <v>424</v>
      </c>
      <c r="D289" s="45">
        <v>26</v>
      </c>
      <c r="E289" s="2"/>
      <c r="F289" s="2"/>
      <c r="G289" s="2"/>
      <c r="H289" s="2">
        <f t="shared" si="4"/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57">
        <f t="shared" si="5"/>
        <v>0</v>
      </c>
    </row>
    <row r="290" spans="1:27" s="3" customFormat="1" ht="24" customHeight="1">
      <c r="A290" s="15" t="s">
        <v>730</v>
      </c>
      <c r="B290" s="16" t="s">
        <v>731</v>
      </c>
      <c r="C290" s="16" t="s">
        <v>15</v>
      </c>
      <c r="D290" s="45">
        <v>30</v>
      </c>
      <c r="E290" s="2">
        <v>42</v>
      </c>
      <c r="F290" s="2"/>
      <c r="G290" s="2">
        <v>1</v>
      </c>
      <c r="H290" s="2">
        <f t="shared" si="4"/>
        <v>43</v>
      </c>
      <c r="I290" s="2">
        <v>39</v>
      </c>
      <c r="J290" s="2">
        <v>4</v>
      </c>
      <c r="K290" s="2">
        <v>43</v>
      </c>
      <c r="L290" s="63">
        <v>2</v>
      </c>
      <c r="M290" s="2">
        <v>33</v>
      </c>
      <c r="N290" s="2"/>
      <c r="O290" s="2">
        <v>23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57">
        <f t="shared" si="5"/>
        <v>0</v>
      </c>
    </row>
    <row r="291" spans="1:27" s="3" customFormat="1" ht="24" customHeight="1">
      <c r="A291" s="17" t="s">
        <v>732</v>
      </c>
      <c r="B291" s="2" t="s">
        <v>557</v>
      </c>
      <c r="C291" s="2" t="s">
        <v>15</v>
      </c>
      <c r="D291" s="45">
        <v>30</v>
      </c>
      <c r="E291" s="2"/>
      <c r="F291" s="2"/>
      <c r="G291" s="2"/>
      <c r="H291" s="2">
        <f t="shared" si="4"/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57">
        <f t="shared" si="5"/>
        <v>0</v>
      </c>
    </row>
    <row r="292" spans="1:27" s="3" customFormat="1" ht="24" customHeight="1">
      <c r="A292" s="17" t="s">
        <v>759</v>
      </c>
      <c r="B292" s="2" t="s">
        <v>760</v>
      </c>
      <c r="C292" s="2" t="s">
        <v>15</v>
      </c>
      <c r="D292" s="45">
        <v>30</v>
      </c>
      <c r="E292" s="2"/>
      <c r="F292" s="2"/>
      <c r="G292" s="2"/>
      <c r="H292" s="2">
        <f t="shared" si="4"/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57">
        <f t="shared" si="5"/>
        <v>0</v>
      </c>
    </row>
    <row r="293" spans="1:27" s="3" customFormat="1" ht="24" customHeight="1">
      <c r="A293" s="17" t="s">
        <v>734</v>
      </c>
      <c r="B293" s="2" t="s">
        <v>765</v>
      </c>
      <c r="C293" s="2" t="s">
        <v>15</v>
      </c>
      <c r="D293" s="45">
        <v>30</v>
      </c>
      <c r="E293" s="2"/>
      <c r="F293" s="2"/>
      <c r="G293" s="2"/>
      <c r="H293" s="2">
        <f t="shared" si="4"/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57">
        <f t="shared" si="5"/>
        <v>0</v>
      </c>
    </row>
    <row r="294" spans="1:27" s="3" customFormat="1" ht="24" customHeight="1">
      <c r="A294" s="17" t="s">
        <v>733</v>
      </c>
      <c r="B294" s="2" t="s">
        <v>558</v>
      </c>
      <c r="C294" s="2" t="s">
        <v>15</v>
      </c>
      <c r="D294" s="45">
        <v>30</v>
      </c>
      <c r="E294" s="2"/>
      <c r="F294" s="2"/>
      <c r="G294" s="2"/>
      <c r="H294" s="2">
        <f t="shared" si="4"/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57">
        <f t="shared" si="5"/>
        <v>0</v>
      </c>
    </row>
    <row r="295" spans="1:27" s="3" customFormat="1" ht="24" customHeight="1">
      <c r="A295" s="17" t="s">
        <v>798</v>
      </c>
      <c r="B295" s="2" t="s">
        <v>799</v>
      </c>
      <c r="C295" s="2" t="s">
        <v>15</v>
      </c>
      <c r="D295" s="45">
        <v>30</v>
      </c>
      <c r="E295" s="2"/>
      <c r="F295" s="2"/>
      <c r="G295" s="2"/>
      <c r="H295" s="2">
        <f aca="true" t="shared" si="6" ref="H295:H358">E295+F295+G295</f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57">
        <f t="shared" si="5"/>
        <v>0</v>
      </c>
    </row>
    <row r="296" spans="1:27" s="3" customFormat="1" ht="24" customHeight="1">
      <c r="A296" s="15" t="s">
        <v>216</v>
      </c>
      <c r="B296" s="16" t="s">
        <v>559</v>
      </c>
      <c r="C296" s="16" t="s">
        <v>15</v>
      </c>
      <c r="D296" s="45">
        <v>30</v>
      </c>
      <c r="E296" s="2"/>
      <c r="F296" s="2"/>
      <c r="G296" s="2"/>
      <c r="H296" s="2">
        <f t="shared" si="6"/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57">
        <f t="shared" si="5"/>
        <v>0</v>
      </c>
    </row>
    <row r="297" spans="1:27" s="3" customFormat="1" ht="24" customHeight="1">
      <c r="A297" s="17" t="s">
        <v>161</v>
      </c>
      <c r="B297" s="2" t="s">
        <v>560</v>
      </c>
      <c r="C297" s="2" t="s">
        <v>15</v>
      </c>
      <c r="D297" s="45">
        <v>30</v>
      </c>
      <c r="E297" s="2"/>
      <c r="F297" s="2"/>
      <c r="G297" s="2"/>
      <c r="H297" s="2">
        <f t="shared" si="6"/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57">
        <f t="shared" si="5"/>
        <v>0</v>
      </c>
    </row>
    <row r="298" spans="1:27" s="3" customFormat="1" ht="24" customHeight="1">
      <c r="A298" s="17" t="s">
        <v>215</v>
      </c>
      <c r="B298" s="2" t="s">
        <v>561</v>
      </c>
      <c r="C298" s="2" t="s">
        <v>15</v>
      </c>
      <c r="D298" s="45">
        <v>30</v>
      </c>
      <c r="E298" s="2"/>
      <c r="F298" s="2"/>
      <c r="G298" s="2"/>
      <c r="H298" s="2">
        <f t="shared" si="6"/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57">
        <f t="shared" si="5"/>
        <v>0</v>
      </c>
    </row>
    <row r="299" spans="1:27" s="3" customFormat="1" ht="24" customHeight="1">
      <c r="A299" s="18" t="s">
        <v>222</v>
      </c>
      <c r="B299" s="19" t="s">
        <v>562</v>
      </c>
      <c r="C299" s="19" t="s">
        <v>16</v>
      </c>
      <c r="D299" s="45">
        <v>32</v>
      </c>
      <c r="E299" s="2"/>
      <c r="F299" s="2"/>
      <c r="G299" s="2"/>
      <c r="H299" s="2">
        <f t="shared" si="6"/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57">
        <f t="shared" si="5"/>
        <v>0</v>
      </c>
    </row>
    <row r="300" spans="1:27" s="3" customFormat="1" ht="24" customHeight="1">
      <c r="A300" s="14" t="s">
        <v>225</v>
      </c>
      <c r="B300" s="2" t="s">
        <v>563</v>
      </c>
      <c r="C300" s="2" t="s">
        <v>16</v>
      </c>
      <c r="D300" s="45">
        <v>32</v>
      </c>
      <c r="E300" s="2">
        <v>9</v>
      </c>
      <c r="F300" s="2"/>
      <c r="G300" s="2"/>
      <c r="H300" s="2">
        <f t="shared" si="6"/>
        <v>9</v>
      </c>
      <c r="I300" s="2">
        <v>4</v>
      </c>
      <c r="J300" s="2">
        <v>5</v>
      </c>
      <c r="K300" s="2">
        <v>2</v>
      </c>
      <c r="L300" s="2"/>
      <c r="M300" s="2">
        <v>5</v>
      </c>
      <c r="N300" s="2">
        <v>12</v>
      </c>
      <c r="O300" s="2">
        <v>5</v>
      </c>
      <c r="P300" s="2">
        <v>9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57">
        <f t="shared" si="5"/>
        <v>0</v>
      </c>
    </row>
    <row r="301" spans="1:27" s="3" customFormat="1" ht="24" customHeight="1">
      <c r="A301" s="14" t="s">
        <v>171</v>
      </c>
      <c r="B301" s="2" t="s">
        <v>167</v>
      </c>
      <c r="C301" s="2" t="s">
        <v>224</v>
      </c>
      <c r="D301" s="45">
        <v>32</v>
      </c>
      <c r="E301" s="2">
        <v>12</v>
      </c>
      <c r="F301" s="2"/>
      <c r="G301" s="2"/>
      <c r="H301" s="2">
        <f t="shared" si="6"/>
        <v>12</v>
      </c>
      <c r="I301" s="2">
        <v>12</v>
      </c>
      <c r="J301" s="2"/>
      <c r="K301" s="2"/>
      <c r="L301" s="2"/>
      <c r="M301" s="2">
        <v>8</v>
      </c>
      <c r="N301" s="2">
        <v>12</v>
      </c>
      <c r="O301" s="2">
        <v>7</v>
      </c>
      <c r="P301" s="2">
        <v>9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57">
        <f t="shared" si="5"/>
        <v>0</v>
      </c>
    </row>
    <row r="302" spans="1:27" s="3" customFormat="1" ht="24" customHeight="1">
      <c r="A302" s="14" t="s">
        <v>223</v>
      </c>
      <c r="B302" s="2" t="s">
        <v>564</v>
      </c>
      <c r="C302" s="2" t="s">
        <v>16</v>
      </c>
      <c r="D302" s="45">
        <v>32</v>
      </c>
      <c r="E302" s="2">
        <v>45</v>
      </c>
      <c r="F302" s="2"/>
      <c r="G302" s="2"/>
      <c r="H302" s="2">
        <f t="shared" si="6"/>
        <v>45</v>
      </c>
      <c r="I302" s="2">
        <v>30</v>
      </c>
      <c r="J302" s="2">
        <v>15</v>
      </c>
      <c r="K302" s="2">
        <v>14</v>
      </c>
      <c r="L302" s="2"/>
      <c r="M302" s="2">
        <v>29</v>
      </c>
      <c r="N302" s="2">
        <v>4</v>
      </c>
      <c r="O302" s="2">
        <v>25</v>
      </c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57">
        <f t="shared" si="5"/>
        <v>0</v>
      </c>
    </row>
    <row r="303" spans="1:27" s="3" customFormat="1" ht="24" customHeight="1">
      <c r="A303" s="18" t="s">
        <v>226</v>
      </c>
      <c r="B303" s="19" t="s">
        <v>565</v>
      </c>
      <c r="C303" s="19" t="s">
        <v>16</v>
      </c>
      <c r="D303" s="45">
        <v>32</v>
      </c>
      <c r="E303" s="2"/>
      <c r="F303" s="2"/>
      <c r="G303" s="2"/>
      <c r="H303" s="2">
        <f t="shared" si="6"/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57">
        <f t="shared" si="5"/>
        <v>0</v>
      </c>
    </row>
    <row r="304" spans="1:27" s="3" customFormat="1" ht="24" customHeight="1">
      <c r="A304" s="14" t="s">
        <v>227</v>
      </c>
      <c r="B304" s="2" t="s">
        <v>566</v>
      </c>
      <c r="C304" s="2" t="s">
        <v>16</v>
      </c>
      <c r="D304" s="45">
        <v>32</v>
      </c>
      <c r="E304" s="2"/>
      <c r="F304" s="2"/>
      <c r="G304" s="2"/>
      <c r="H304" s="2">
        <f t="shared" si="6"/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57">
        <f t="shared" si="5"/>
        <v>0</v>
      </c>
    </row>
    <row r="305" spans="1:27" s="3" customFormat="1" ht="24" customHeight="1">
      <c r="A305" s="14" t="s">
        <v>339</v>
      </c>
      <c r="B305" s="2" t="s">
        <v>228</v>
      </c>
      <c r="C305" s="2" t="s">
        <v>229</v>
      </c>
      <c r="D305" s="45">
        <v>32</v>
      </c>
      <c r="E305" s="2">
        <v>1</v>
      </c>
      <c r="F305" s="2"/>
      <c r="G305" s="2"/>
      <c r="H305" s="2">
        <f t="shared" si="6"/>
        <v>1</v>
      </c>
      <c r="I305" s="2">
        <v>1</v>
      </c>
      <c r="J305" s="2"/>
      <c r="K305" s="2">
        <v>1</v>
      </c>
      <c r="L305" s="2"/>
      <c r="M305" s="2">
        <v>1</v>
      </c>
      <c r="N305" s="2"/>
      <c r="O305" s="2">
        <v>1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57">
        <f t="shared" si="5"/>
        <v>0</v>
      </c>
    </row>
    <row r="306" spans="1:27" s="3" customFormat="1" ht="24" customHeight="1">
      <c r="A306" s="15" t="s">
        <v>803</v>
      </c>
      <c r="B306" s="16" t="s">
        <v>802</v>
      </c>
      <c r="C306" s="16" t="s">
        <v>17</v>
      </c>
      <c r="D306" s="45">
        <v>30</v>
      </c>
      <c r="E306" s="2">
        <v>5</v>
      </c>
      <c r="F306" s="2">
        <v>1</v>
      </c>
      <c r="G306" s="2"/>
      <c r="H306" s="2">
        <f t="shared" si="6"/>
        <v>6</v>
      </c>
      <c r="I306" s="2">
        <v>3</v>
      </c>
      <c r="J306" s="2">
        <v>3</v>
      </c>
      <c r="K306" s="2">
        <v>3</v>
      </c>
      <c r="L306" s="2"/>
      <c r="M306" s="2">
        <v>3</v>
      </c>
      <c r="N306" s="2">
        <v>4</v>
      </c>
      <c r="O306" s="2">
        <v>3</v>
      </c>
      <c r="P306" s="2">
        <v>9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57">
        <f t="shared" si="5"/>
        <v>0</v>
      </c>
    </row>
    <row r="307" spans="1:27" s="3" customFormat="1" ht="24" customHeight="1">
      <c r="A307" s="17" t="s">
        <v>737</v>
      </c>
      <c r="B307" s="2" t="s">
        <v>468</v>
      </c>
      <c r="C307" s="2" t="s">
        <v>17</v>
      </c>
      <c r="D307" s="45">
        <v>30</v>
      </c>
      <c r="E307" s="2"/>
      <c r="F307" s="2"/>
      <c r="G307" s="2"/>
      <c r="H307" s="2">
        <f t="shared" si="6"/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57">
        <f t="shared" si="5"/>
        <v>0</v>
      </c>
    </row>
    <row r="308" spans="1:27" s="3" customFormat="1" ht="24" customHeight="1">
      <c r="A308" s="17" t="s">
        <v>738</v>
      </c>
      <c r="B308" s="2" t="s">
        <v>766</v>
      </c>
      <c r="C308" s="2" t="s">
        <v>17</v>
      </c>
      <c r="D308" s="45">
        <v>30</v>
      </c>
      <c r="E308" s="2"/>
      <c r="F308" s="2"/>
      <c r="G308" s="2"/>
      <c r="H308" s="2">
        <f t="shared" si="6"/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57">
        <f t="shared" si="5"/>
        <v>0</v>
      </c>
    </row>
    <row r="309" spans="1:27" s="3" customFormat="1" ht="24" customHeight="1">
      <c r="A309" s="18" t="s">
        <v>425</v>
      </c>
      <c r="B309" s="19" t="s">
        <v>426</v>
      </c>
      <c r="C309" s="19" t="s">
        <v>427</v>
      </c>
      <c r="D309" s="45">
        <v>39</v>
      </c>
      <c r="E309" s="2">
        <v>2</v>
      </c>
      <c r="F309" s="2"/>
      <c r="G309" s="2"/>
      <c r="H309" s="2">
        <f t="shared" si="6"/>
        <v>2</v>
      </c>
      <c r="I309" s="2"/>
      <c r="J309" s="2"/>
      <c r="K309" s="2"/>
      <c r="L309" s="2"/>
      <c r="M309" s="2">
        <v>1</v>
      </c>
      <c r="N309" s="2"/>
      <c r="O309" s="2">
        <v>1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57">
        <f t="shared" si="5"/>
        <v>0</v>
      </c>
    </row>
    <row r="310" spans="1:27" s="3" customFormat="1" ht="24" customHeight="1">
      <c r="A310" s="14" t="s">
        <v>830</v>
      </c>
      <c r="B310" s="2" t="s">
        <v>616</v>
      </c>
      <c r="C310" s="2" t="s">
        <v>427</v>
      </c>
      <c r="D310" s="45">
        <v>39</v>
      </c>
      <c r="E310" s="2"/>
      <c r="F310" s="2"/>
      <c r="G310" s="2"/>
      <c r="H310" s="2">
        <f t="shared" si="6"/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57">
        <f t="shared" si="5"/>
        <v>0</v>
      </c>
    </row>
    <row r="311" spans="1:27" s="3" customFormat="1" ht="24" customHeight="1">
      <c r="A311" s="14" t="s">
        <v>831</v>
      </c>
      <c r="B311" s="2" t="s">
        <v>617</v>
      </c>
      <c r="C311" s="2" t="s">
        <v>427</v>
      </c>
      <c r="D311" s="45">
        <v>39</v>
      </c>
      <c r="E311" s="2"/>
      <c r="F311" s="2"/>
      <c r="G311" s="2"/>
      <c r="H311" s="2">
        <f t="shared" si="6"/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57">
        <f t="shared" si="5"/>
        <v>0</v>
      </c>
    </row>
    <row r="312" spans="1:27" s="3" customFormat="1" ht="24" customHeight="1">
      <c r="A312" s="18" t="s">
        <v>127</v>
      </c>
      <c r="B312" s="19" t="s">
        <v>155</v>
      </c>
      <c r="C312" s="19" t="s">
        <v>128</v>
      </c>
      <c r="D312" s="47">
        <v>32</v>
      </c>
      <c r="E312" s="2">
        <v>8</v>
      </c>
      <c r="F312" s="2"/>
      <c r="G312" s="2"/>
      <c r="H312" s="2">
        <f t="shared" si="6"/>
        <v>8</v>
      </c>
      <c r="I312" s="2">
        <v>8</v>
      </c>
      <c r="J312" s="2"/>
      <c r="K312" s="2"/>
      <c r="L312" s="2"/>
      <c r="M312" s="2">
        <v>4</v>
      </c>
      <c r="N312" s="2"/>
      <c r="O312" s="2">
        <v>4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57">
        <f t="shared" si="5"/>
        <v>0</v>
      </c>
    </row>
    <row r="313" spans="1:27" s="3" customFormat="1" ht="24" customHeight="1">
      <c r="A313" s="14" t="s">
        <v>230</v>
      </c>
      <c r="B313" s="2" t="s">
        <v>567</v>
      </c>
      <c r="C313" s="2" t="s">
        <v>128</v>
      </c>
      <c r="D313" s="45">
        <v>32</v>
      </c>
      <c r="E313" s="2"/>
      <c r="F313" s="2"/>
      <c r="G313" s="2"/>
      <c r="H313" s="2">
        <f t="shared" si="6"/>
        <v>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57">
        <f t="shared" si="5"/>
        <v>0</v>
      </c>
    </row>
    <row r="314" spans="1:27" s="3" customFormat="1" ht="24" customHeight="1">
      <c r="A314" s="14" t="s">
        <v>231</v>
      </c>
      <c r="B314" s="2" t="s">
        <v>568</v>
      </c>
      <c r="C314" s="2" t="s">
        <v>128</v>
      </c>
      <c r="D314" s="45">
        <v>32</v>
      </c>
      <c r="E314" s="2"/>
      <c r="F314" s="2"/>
      <c r="G314" s="2"/>
      <c r="H314" s="2">
        <f t="shared" si="6"/>
        <v>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57">
        <f t="shared" si="5"/>
        <v>0</v>
      </c>
    </row>
    <row r="315" spans="1:27" s="3" customFormat="1" ht="24" customHeight="1">
      <c r="A315" s="18" t="s">
        <v>428</v>
      </c>
      <c r="B315" s="19" t="s">
        <v>429</v>
      </c>
      <c r="C315" s="19" t="s">
        <v>375</v>
      </c>
      <c r="D315" s="45">
        <v>31</v>
      </c>
      <c r="E315" s="2">
        <v>38</v>
      </c>
      <c r="F315" s="2">
        <v>1</v>
      </c>
      <c r="G315" s="2">
        <v>2</v>
      </c>
      <c r="H315" s="2">
        <f t="shared" si="6"/>
        <v>41</v>
      </c>
      <c r="I315" s="2"/>
      <c r="J315" s="2"/>
      <c r="K315" s="2">
        <v>9</v>
      </c>
      <c r="L315" s="63">
        <v>4</v>
      </c>
      <c r="M315" s="2"/>
      <c r="N315" s="2"/>
      <c r="O315" s="2">
        <v>21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57">
        <f t="shared" si="5"/>
        <v>0</v>
      </c>
    </row>
    <row r="316" spans="1:27" s="3" customFormat="1" ht="24" customHeight="1">
      <c r="A316" s="14" t="s">
        <v>430</v>
      </c>
      <c r="B316" s="2" t="s">
        <v>569</v>
      </c>
      <c r="C316" s="2" t="s">
        <v>375</v>
      </c>
      <c r="D316" s="45">
        <v>31</v>
      </c>
      <c r="E316" s="2"/>
      <c r="F316" s="2"/>
      <c r="G316" s="2"/>
      <c r="H316" s="2">
        <f t="shared" si="6"/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57">
        <f t="shared" si="5"/>
        <v>0</v>
      </c>
    </row>
    <row r="317" spans="1:27" s="3" customFormat="1" ht="24" customHeight="1">
      <c r="A317" s="14" t="s">
        <v>431</v>
      </c>
      <c r="B317" s="2" t="s">
        <v>570</v>
      </c>
      <c r="C317" s="2" t="s">
        <v>375</v>
      </c>
      <c r="D317" s="45">
        <v>31</v>
      </c>
      <c r="E317" s="2"/>
      <c r="F317" s="2"/>
      <c r="G317" s="2"/>
      <c r="H317" s="2">
        <f t="shared" si="6"/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57">
        <f t="shared" si="5"/>
        <v>0</v>
      </c>
    </row>
    <row r="318" spans="1:27" s="3" customFormat="1" ht="24" customHeight="1">
      <c r="A318" s="14" t="s">
        <v>828</v>
      </c>
      <c r="B318" s="2" t="s">
        <v>829</v>
      </c>
      <c r="C318" s="2" t="s">
        <v>375</v>
      </c>
      <c r="D318" s="45">
        <v>31</v>
      </c>
      <c r="E318" s="2"/>
      <c r="F318" s="2"/>
      <c r="G318" s="2"/>
      <c r="H318" s="2">
        <f t="shared" si="6"/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57">
        <f t="shared" si="5"/>
        <v>0</v>
      </c>
    </row>
    <row r="319" spans="1:27" s="3" customFormat="1" ht="24" customHeight="1">
      <c r="A319" s="18" t="s">
        <v>432</v>
      </c>
      <c r="B319" s="19" t="s">
        <v>433</v>
      </c>
      <c r="C319" s="19" t="s">
        <v>20</v>
      </c>
      <c r="D319" s="45">
        <v>35</v>
      </c>
      <c r="E319" s="2">
        <v>2</v>
      </c>
      <c r="F319" s="2"/>
      <c r="G319" s="2"/>
      <c r="H319" s="2">
        <f t="shared" si="6"/>
        <v>2</v>
      </c>
      <c r="I319" s="2">
        <v>1</v>
      </c>
      <c r="J319" s="2">
        <v>1</v>
      </c>
      <c r="K319" s="2"/>
      <c r="L319" s="2"/>
      <c r="M319" s="2">
        <v>2</v>
      </c>
      <c r="N319" s="2"/>
      <c r="O319" s="2">
        <v>1</v>
      </c>
      <c r="P319" s="2">
        <v>9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57">
        <f t="shared" si="5"/>
        <v>0</v>
      </c>
    </row>
    <row r="320" spans="1:27" s="3" customFormat="1" ht="24" customHeight="1">
      <c r="A320" s="14" t="s">
        <v>434</v>
      </c>
      <c r="B320" s="2" t="s">
        <v>571</v>
      </c>
      <c r="C320" s="2" t="s">
        <v>20</v>
      </c>
      <c r="D320" s="45">
        <v>35</v>
      </c>
      <c r="E320" s="2"/>
      <c r="F320" s="2"/>
      <c r="G320" s="2"/>
      <c r="H320" s="2">
        <f t="shared" si="6"/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57">
        <f t="shared" si="5"/>
        <v>0</v>
      </c>
    </row>
    <row r="321" spans="1:27" s="3" customFormat="1" ht="24" customHeight="1">
      <c r="A321" s="14" t="s">
        <v>435</v>
      </c>
      <c r="B321" s="2" t="s">
        <v>572</v>
      </c>
      <c r="C321" s="2" t="s">
        <v>20</v>
      </c>
      <c r="D321" s="45">
        <v>35</v>
      </c>
      <c r="E321" s="2"/>
      <c r="F321" s="2"/>
      <c r="G321" s="2"/>
      <c r="H321" s="2">
        <f t="shared" si="6"/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57">
        <f t="shared" si="5"/>
        <v>0</v>
      </c>
    </row>
    <row r="322" spans="1:27" s="3" customFormat="1" ht="24" customHeight="1">
      <c r="A322" s="18" t="s">
        <v>436</v>
      </c>
      <c r="B322" s="19" t="s">
        <v>420</v>
      </c>
      <c r="C322" s="19" t="s">
        <v>20</v>
      </c>
      <c r="D322" s="45">
        <v>35</v>
      </c>
      <c r="E322" s="2">
        <v>9</v>
      </c>
      <c r="F322" s="2"/>
      <c r="G322" s="2"/>
      <c r="H322" s="2">
        <f t="shared" si="6"/>
        <v>9</v>
      </c>
      <c r="I322" s="2">
        <v>8</v>
      </c>
      <c r="J322" s="2">
        <v>1</v>
      </c>
      <c r="K322" s="2"/>
      <c r="L322" s="2"/>
      <c r="M322" s="2">
        <v>8</v>
      </c>
      <c r="N322" s="2">
        <v>9</v>
      </c>
      <c r="O322" s="2">
        <v>6</v>
      </c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57">
        <f t="shared" si="5"/>
        <v>0</v>
      </c>
    </row>
    <row r="323" spans="1:27" s="3" customFormat="1" ht="24" customHeight="1">
      <c r="A323" s="14" t="s">
        <v>437</v>
      </c>
      <c r="B323" s="2" t="s">
        <v>573</v>
      </c>
      <c r="C323" s="2" t="s">
        <v>20</v>
      </c>
      <c r="D323" s="45">
        <v>35</v>
      </c>
      <c r="E323" s="2"/>
      <c r="F323" s="2"/>
      <c r="G323" s="2"/>
      <c r="H323" s="2">
        <f t="shared" si="6"/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57">
        <f t="shared" si="5"/>
        <v>0</v>
      </c>
    </row>
    <row r="324" spans="1:27" s="3" customFormat="1" ht="24" customHeight="1">
      <c r="A324" s="14" t="s">
        <v>690</v>
      </c>
      <c r="B324" s="2" t="s">
        <v>691</v>
      </c>
      <c r="C324" s="2" t="s">
        <v>20</v>
      </c>
      <c r="D324" s="45">
        <v>35</v>
      </c>
      <c r="E324" s="5"/>
      <c r="F324" s="2"/>
      <c r="G324" s="2"/>
      <c r="H324" s="2">
        <f t="shared" si="6"/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57">
        <f t="shared" si="5"/>
        <v>0</v>
      </c>
    </row>
    <row r="325" spans="1:27" s="3" customFormat="1" ht="24" customHeight="1">
      <c r="A325" s="14" t="s">
        <v>438</v>
      </c>
      <c r="B325" s="2" t="s">
        <v>574</v>
      </c>
      <c r="C325" s="2" t="s">
        <v>20</v>
      </c>
      <c r="D325" s="45">
        <v>35</v>
      </c>
      <c r="E325" s="2"/>
      <c r="F325" s="2"/>
      <c r="G325" s="2"/>
      <c r="H325" s="2">
        <f t="shared" si="6"/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57">
        <f t="shared" si="5"/>
        <v>0</v>
      </c>
    </row>
    <row r="326" spans="1:27" s="3" customFormat="1" ht="24" customHeight="1">
      <c r="A326" s="18" t="s">
        <v>656</v>
      </c>
      <c r="B326" s="19" t="s">
        <v>657</v>
      </c>
      <c r="C326" s="19" t="s">
        <v>20</v>
      </c>
      <c r="D326" s="45">
        <v>35</v>
      </c>
      <c r="E326" s="2">
        <v>35</v>
      </c>
      <c r="F326" s="2"/>
      <c r="G326" s="2">
        <v>1</v>
      </c>
      <c r="H326" s="2">
        <f t="shared" si="6"/>
        <v>36</v>
      </c>
      <c r="I326" s="2">
        <v>36</v>
      </c>
      <c r="J326" s="2"/>
      <c r="K326" s="2">
        <v>11</v>
      </c>
      <c r="L326" s="63">
        <v>9</v>
      </c>
      <c r="M326" s="2">
        <v>32</v>
      </c>
      <c r="N326" s="2"/>
      <c r="O326" s="2">
        <v>20</v>
      </c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57">
        <f aca="true" t="shared" si="7" ref="AA326:AA389">S326+T326+U326+V326</f>
        <v>0</v>
      </c>
    </row>
    <row r="327" spans="1:27" s="3" customFormat="1" ht="24" customHeight="1">
      <c r="A327" s="14" t="s">
        <v>658</v>
      </c>
      <c r="B327" s="2" t="s">
        <v>659</v>
      </c>
      <c r="C327" s="2" t="s">
        <v>20</v>
      </c>
      <c r="D327" s="45">
        <v>35</v>
      </c>
      <c r="E327" s="2"/>
      <c r="F327" s="2"/>
      <c r="G327" s="2"/>
      <c r="H327" s="2">
        <f t="shared" si="6"/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57">
        <f t="shared" si="7"/>
        <v>0</v>
      </c>
    </row>
    <row r="328" spans="1:27" s="3" customFormat="1" ht="24" customHeight="1">
      <c r="A328" s="14" t="s">
        <v>660</v>
      </c>
      <c r="B328" s="2" t="s">
        <v>661</v>
      </c>
      <c r="C328" s="2" t="s">
        <v>20</v>
      </c>
      <c r="D328" s="45">
        <v>35</v>
      </c>
      <c r="E328" s="5"/>
      <c r="F328" s="2"/>
      <c r="G328" s="2"/>
      <c r="H328" s="2">
        <f t="shared" si="6"/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57">
        <f t="shared" si="7"/>
        <v>0</v>
      </c>
    </row>
    <row r="329" spans="1:27" s="3" customFormat="1" ht="24" customHeight="1">
      <c r="A329" s="14" t="s">
        <v>827</v>
      </c>
      <c r="B329" s="2" t="s">
        <v>826</v>
      </c>
      <c r="C329" s="2" t="s">
        <v>20</v>
      </c>
      <c r="D329" s="45">
        <v>35</v>
      </c>
      <c r="E329" s="2"/>
      <c r="F329" s="2"/>
      <c r="G329" s="2"/>
      <c r="H329" s="2">
        <f t="shared" si="6"/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57">
        <f t="shared" si="7"/>
        <v>0</v>
      </c>
    </row>
    <row r="330" spans="1:27" s="3" customFormat="1" ht="24" customHeight="1">
      <c r="A330" s="15" t="s">
        <v>156</v>
      </c>
      <c r="B330" s="16" t="s">
        <v>196</v>
      </c>
      <c r="C330" s="16" t="s">
        <v>35</v>
      </c>
      <c r="D330" s="45">
        <v>25</v>
      </c>
      <c r="E330" s="2">
        <v>36</v>
      </c>
      <c r="F330" s="2"/>
      <c r="G330" s="2"/>
      <c r="H330" s="2">
        <f t="shared" si="6"/>
        <v>36</v>
      </c>
      <c r="I330" s="2">
        <v>25</v>
      </c>
      <c r="J330" s="2">
        <v>11</v>
      </c>
      <c r="K330" s="2">
        <v>9</v>
      </c>
      <c r="L330" s="63">
        <v>1</v>
      </c>
      <c r="M330" s="2">
        <v>18</v>
      </c>
      <c r="N330" s="2">
        <v>10</v>
      </c>
      <c r="O330" s="2">
        <v>18</v>
      </c>
      <c r="P330" s="2">
        <v>9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57">
        <f t="shared" si="7"/>
        <v>0</v>
      </c>
    </row>
    <row r="331" spans="1:27" s="3" customFormat="1" ht="24" customHeight="1">
      <c r="A331" s="17" t="s">
        <v>197</v>
      </c>
      <c r="B331" s="2" t="s">
        <v>576</v>
      </c>
      <c r="C331" s="2" t="s">
        <v>35</v>
      </c>
      <c r="D331" s="45">
        <v>25</v>
      </c>
      <c r="E331" s="2"/>
      <c r="F331" s="2"/>
      <c r="G331" s="2"/>
      <c r="H331" s="2">
        <f t="shared" si="6"/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57">
        <f t="shared" si="7"/>
        <v>0</v>
      </c>
    </row>
    <row r="332" spans="1:27" s="3" customFormat="1" ht="24" customHeight="1">
      <c r="A332" s="17" t="s">
        <v>198</v>
      </c>
      <c r="B332" s="2" t="s">
        <v>577</v>
      </c>
      <c r="C332" s="2" t="s">
        <v>35</v>
      </c>
      <c r="D332" s="45">
        <v>25</v>
      </c>
      <c r="E332" s="5"/>
      <c r="F332" s="2"/>
      <c r="G332" s="2"/>
      <c r="H332" s="2">
        <f t="shared" si="6"/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57">
        <f t="shared" si="7"/>
        <v>0</v>
      </c>
    </row>
    <row r="333" spans="1:27" s="3" customFormat="1" ht="24" customHeight="1">
      <c r="A333" s="17" t="s">
        <v>439</v>
      </c>
      <c r="B333" s="2" t="s">
        <v>578</v>
      </c>
      <c r="C333" s="2" t="s">
        <v>35</v>
      </c>
      <c r="D333" s="45">
        <v>25</v>
      </c>
      <c r="E333" s="2"/>
      <c r="F333" s="2"/>
      <c r="G333" s="2"/>
      <c r="H333" s="2">
        <f t="shared" si="6"/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57">
        <f t="shared" si="7"/>
        <v>0</v>
      </c>
    </row>
    <row r="334" spans="1:27" s="3" customFormat="1" ht="24" customHeight="1">
      <c r="A334" s="15" t="s">
        <v>194</v>
      </c>
      <c r="B334" s="16" t="s">
        <v>579</v>
      </c>
      <c r="C334" s="16" t="s">
        <v>35</v>
      </c>
      <c r="D334" s="45">
        <v>25</v>
      </c>
      <c r="E334" s="2">
        <v>25</v>
      </c>
      <c r="F334" s="2"/>
      <c r="G334" s="2"/>
      <c r="H334" s="2">
        <f t="shared" si="6"/>
        <v>25</v>
      </c>
      <c r="I334" s="2">
        <v>7</v>
      </c>
      <c r="J334" s="2">
        <v>18</v>
      </c>
      <c r="K334" s="2"/>
      <c r="L334" s="63">
        <v>1</v>
      </c>
      <c r="M334" s="2">
        <v>16</v>
      </c>
      <c r="N334" s="2">
        <v>9</v>
      </c>
      <c r="O334" s="2">
        <v>15</v>
      </c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57">
        <f t="shared" si="7"/>
        <v>0</v>
      </c>
    </row>
    <row r="335" spans="1:27" s="3" customFormat="1" ht="24" customHeight="1">
      <c r="A335" s="17" t="s">
        <v>195</v>
      </c>
      <c r="B335" s="2" t="s">
        <v>61</v>
      </c>
      <c r="C335" s="2" t="s">
        <v>35</v>
      </c>
      <c r="D335" s="45">
        <v>25</v>
      </c>
      <c r="E335" s="2"/>
      <c r="F335" s="2"/>
      <c r="G335" s="2"/>
      <c r="H335" s="2">
        <f t="shared" si="6"/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57">
        <f t="shared" si="7"/>
        <v>0</v>
      </c>
    </row>
    <row r="336" spans="1:27" s="3" customFormat="1" ht="24" customHeight="1">
      <c r="A336" s="17" t="s">
        <v>88</v>
      </c>
      <c r="B336" s="2" t="s">
        <v>575</v>
      </c>
      <c r="C336" s="2" t="s">
        <v>35</v>
      </c>
      <c r="D336" s="45">
        <v>25</v>
      </c>
      <c r="E336" s="2"/>
      <c r="F336" s="2"/>
      <c r="G336" s="2"/>
      <c r="H336" s="2">
        <f t="shared" si="6"/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57">
        <f t="shared" si="7"/>
        <v>0</v>
      </c>
    </row>
    <row r="337" spans="1:27" s="3" customFormat="1" ht="24" customHeight="1">
      <c r="A337" s="15" t="s">
        <v>182</v>
      </c>
      <c r="B337" s="16" t="s">
        <v>183</v>
      </c>
      <c r="C337" s="16" t="s">
        <v>35</v>
      </c>
      <c r="D337" s="45">
        <v>25</v>
      </c>
      <c r="E337" s="2"/>
      <c r="F337" s="2"/>
      <c r="G337" s="2"/>
      <c r="H337" s="2">
        <f t="shared" si="6"/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57">
        <f t="shared" si="7"/>
        <v>0</v>
      </c>
    </row>
    <row r="338" spans="1:27" s="3" customFormat="1" ht="24" customHeight="1">
      <c r="A338" s="14" t="s">
        <v>184</v>
      </c>
      <c r="B338" s="2" t="s">
        <v>185</v>
      </c>
      <c r="C338" s="2" t="s">
        <v>35</v>
      </c>
      <c r="D338" s="45">
        <v>25</v>
      </c>
      <c r="E338" s="2">
        <v>7</v>
      </c>
      <c r="F338" s="2"/>
      <c r="G338" s="2"/>
      <c r="H338" s="2">
        <f t="shared" si="6"/>
        <v>7</v>
      </c>
      <c r="I338" s="2">
        <v>1</v>
      </c>
      <c r="J338" s="2">
        <v>6</v>
      </c>
      <c r="K338" s="2">
        <v>4</v>
      </c>
      <c r="L338" s="2"/>
      <c r="M338" s="2">
        <v>3</v>
      </c>
      <c r="N338" s="2"/>
      <c r="O338" s="2">
        <v>3</v>
      </c>
      <c r="P338" s="2">
        <v>9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57">
        <f t="shared" si="7"/>
        <v>0</v>
      </c>
    </row>
    <row r="339" spans="1:27" s="3" customFormat="1" ht="24" customHeight="1">
      <c r="A339" s="17" t="s">
        <v>186</v>
      </c>
      <c r="B339" s="2" t="s">
        <v>187</v>
      </c>
      <c r="C339" s="2" t="s">
        <v>35</v>
      </c>
      <c r="D339" s="45">
        <v>25</v>
      </c>
      <c r="E339" s="2"/>
      <c r="F339" s="2"/>
      <c r="G339" s="2"/>
      <c r="H339" s="2">
        <f t="shared" si="6"/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57">
        <f t="shared" si="7"/>
        <v>0</v>
      </c>
    </row>
    <row r="340" spans="1:27" s="3" customFormat="1" ht="24" customHeight="1">
      <c r="A340" s="17" t="s">
        <v>344</v>
      </c>
      <c r="B340" s="2" t="s">
        <v>345</v>
      </c>
      <c r="C340" s="2" t="s">
        <v>35</v>
      </c>
      <c r="D340" s="45">
        <v>25</v>
      </c>
      <c r="E340" s="2">
        <v>20</v>
      </c>
      <c r="F340" s="2"/>
      <c r="G340" s="2"/>
      <c r="H340" s="2">
        <f t="shared" si="6"/>
        <v>20</v>
      </c>
      <c r="I340" s="2">
        <v>11</v>
      </c>
      <c r="J340" s="2">
        <v>9</v>
      </c>
      <c r="K340" s="2">
        <v>11</v>
      </c>
      <c r="L340" s="2"/>
      <c r="M340" s="2">
        <v>9</v>
      </c>
      <c r="N340" s="2"/>
      <c r="O340" s="2">
        <v>10</v>
      </c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57">
        <f t="shared" si="7"/>
        <v>0</v>
      </c>
    </row>
    <row r="341" spans="1:27" s="3" customFormat="1" ht="24" customHeight="1">
      <c r="A341" s="17" t="s">
        <v>188</v>
      </c>
      <c r="B341" s="2" t="s">
        <v>190</v>
      </c>
      <c r="C341" s="2" t="s">
        <v>35</v>
      </c>
      <c r="D341" s="45">
        <v>25</v>
      </c>
      <c r="E341" s="2">
        <v>13</v>
      </c>
      <c r="F341" s="2"/>
      <c r="G341" s="2"/>
      <c r="H341" s="2">
        <f t="shared" si="6"/>
        <v>13</v>
      </c>
      <c r="I341" s="2">
        <v>6</v>
      </c>
      <c r="J341" s="2">
        <v>7</v>
      </c>
      <c r="K341" s="2">
        <v>7</v>
      </c>
      <c r="L341" s="2"/>
      <c r="M341" s="2">
        <v>6</v>
      </c>
      <c r="N341" s="2"/>
      <c r="O341" s="2">
        <v>6</v>
      </c>
      <c r="P341" s="2">
        <v>9</v>
      </c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57">
        <f t="shared" si="7"/>
        <v>0</v>
      </c>
    </row>
    <row r="342" spans="1:27" s="3" customFormat="1" ht="24" customHeight="1">
      <c r="A342" s="17" t="s">
        <v>762</v>
      </c>
      <c r="B342" s="2" t="s">
        <v>763</v>
      </c>
      <c r="C342" s="2" t="s">
        <v>35</v>
      </c>
      <c r="D342" s="45">
        <v>25</v>
      </c>
      <c r="E342" s="2">
        <v>7</v>
      </c>
      <c r="F342" s="2"/>
      <c r="G342" s="2">
        <v>1</v>
      </c>
      <c r="H342" s="2">
        <f t="shared" si="6"/>
        <v>8</v>
      </c>
      <c r="I342" s="2">
        <v>7</v>
      </c>
      <c r="J342" s="2">
        <v>1</v>
      </c>
      <c r="K342" s="2">
        <v>6</v>
      </c>
      <c r="L342" s="63">
        <v>1</v>
      </c>
      <c r="M342" s="2">
        <v>5</v>
      </c>
      <c r="N342" s="2"/>
      <c r="O342" s="2">
        <v>4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57">
        <f t="shared" si="7"/>
        <v>0</v>
      </c>
    </row>
    <row r="343" spans="1:27" s="3" customFormat="1" ht="24" customHeight="1">
      <c r="A343" s="17" t="s">
        <v>189</v>
      </c>
      <c r="B343" s="2" t="s">
        <v>332</v>
      </c>
      <c r="C343" s="2" t="s">
        <v>35</v>
      </c>
      <c r="D343" s="45">
        <v>25</v>
      </c>
      <c r="E343" s="2">
        <v>28</v>
      </c>
      <c r="F343" s="2"/>
      <c r="G343" s="2"/>
      <c r="H343" s="2">
        <f t="shared" si="6"/>
        <v>28</v>
      </c>
      <c r="I343" s="2">
        <v>10</v>
      </c>
      <c r="J343" s="2">
        <v>18</v>
      </c>
      <c r="K343" s="2">
        <v>10</v>
      </c>
      <c r="L343" s="2"/>
      <c r="M343" s="2">
        <v>11</v>
      </c>
      <c r="N343" s="2"/>
      <c r="O343" s="2">
        <v>14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57">
        <f t="shared" si="7"/>
        <v>0</v>
      </c>
    </row>
    <row r="344" spans="1:27" s="3" customFormat="1" ht="24" customHeight="1">
      <c r="A344" s="17" t="s">
        <v>770</v>
      </c>
      <c r="B344" s="2" t="s">
        <v>771</v>
      </c>
      <c r="C344" s="2" t="s">
        <v>35</v>
      </c>
      <c r="D344" s="45">
        <v>25</v>
      </c>
      <c r="E344" s="2"/>
      <c r="F344" s="2"/>
      <c r="G344" s="2"/>
      <c r="H344" s="2">
        <f t="shared" si="6"/>
        <v>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57">
        <f t="shared" si="7"/>
        <v>0</v>
      </c>
    </row>
    <row r="345" spans="1:27" s="3" customFormat="1" ht="24" customHeight="1">
      <c r="A345" s="15" t="s">
        <v>678</v>
      </c>
      <c r="B345" s="16" t="s">
        <v>679</v>
      </c>
      <c r="C345" s="16" t="s">
        <v>35</v>
      </c>
      <c r="D345" s="45">
        <v>25</v>
      </c>
      <c r="E345" s="2">
        <v>19</v>
      </c>
      <c r="F345" s="2"/>
      <c r="G345" s="2"/>
      <c r="H345" s="2">
        <f t="shared" si="6"/>
        <v>19</v>
      </c>
      <c r="I345" s="2">
        <v>10</v>
      </c>
      <c r="J345" s="2">
        <v>9</v>
      </c>
      <c r="K345" s="2"/>
      <c r="L345" s="2"/>
      <c r="M345" s="2">
        <v>11</v>
      </c>
      <c r="N345" s="2">
        <v>8</v>
      </c>
      <c r="O345" s="2">
        <v>11</v>
      </c>
      <c r="P345" s="2">
        <v>9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57">
        <f t="shared" si="7"/>
        <v>0</v>
      </c>
    </row>
    <row r="346" spans="1:27" s="3" customFormat="1" ht="24" customHeight="1">
      <c r="A346" s="17" t="s">
        <v>680</v>
      </c>
      <c r="B346" s="2" t="s">
        <v>681</v>
      </c>
      <c r="C346" s="2" t="s">
        <v>35</v>
      </c>
      <c r="D346" s="45">
        <v>25</v>
      </c>
      <c r="E346" s="2"/>
      <c r="F346" s="2"/>
      <c r="G346" s="2"/>
      <c r="H346" s="2">
        <f t="shared" si="6"/>
        <v>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57">
        <f t="shared" si="7"/>
        <v>0</v>
      </c>
    </row>
    <row r="347" spans="1:27" s="3" customFormat="1" ht="24" customHeight="1">
      <c r="A347" s="17" t="s">
        <v>682</v>
      </c>
      <c r="B347" s="2" t="s">
        <v>683</v>
      </c>
      <c r="C347" s="2" t="s">
        <v>35</v>
      </c>
      <c r="D347" s="45">
        <v>25</v>
      </c>
      <c r="E347" s="2"/>
      <c r="F347" s="2"/>
      <c r="G347" s="2"/>
      <c r="H347" s="2">
        <f t="shared" si="6"/>
        <v>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57">
        <f t="shared" si="7"/>
        <v>0</v>
      </c>
    </row>
    <row r="348" spans="1:27" s="3" customFormat="1" ht="24" customHeight="1">
      <c r="A348" s="18" t="s">
        <v>131</v>
      </c>
      <c r="B348" s="19" t="s">
        <v>132</v>
      </c>
      <c r="C348" s="19" t="s">
        <v>133</v>
      </c>
      <c r="D348" s="45">
        <v>24</v>
      </c>
      <c r="E348" s="2">
        <v>9</v>
      </c>
      <c r="F348" s="2"/>
      <c r="G348" s="2"/>
      <c r="H348" s="2">
        <f t="shared" si="6"/>
        <v>9</v>
      </c>
      <c r="I348" s="2">
        <v>5</v>
      </c>
      <c r="J348" s="2">
        <v>4</v>
      </c>
      <c r="K348" s="2">
        <v>5</v>
      </c>
      <c r="L348" s="63">
        <v>1</v>
      </c>
      <c r="M348" s="2">
        <v>9</v>
      </c>
      <c r="N348" s="2"/>
      <c r="O348" s="2">
        <v>6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57">
        <f t="shared" si="7"/>
        <v>0</v>
      </c>
    </row>
    <row r="349" spans="1:27" s="3" customFormat="1" ht="24" customHeight="1">
      <c r="A349" s="14" t="s">
        <v>285</v>
      </c>
      <c r="B349" s="2" t="s">
        <v>286</v>
      </c>
      <c r="C349" s="2" t="s">
        <v>133</v>
      </c>
      <c r="D349" s="45">
        <v>24</v>
      </c>
      <c r="E349" s="2"/>
      <c r="F349" s="2"/>
      <c r="G349" s="2"/>
      <c r="H349" s="2">
        <f t="shared" si="6"/>
        <v>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57">
        <f t="shared" si="7"/>
        <v>0</v>
      </c>
    </row>
    <row r="350" spans="1:27" s="3" customFormat="1" ht="24" customHeight="1">
      <c r="A350" s="14" t="s">
        <v>287</v>
      </c>
      <c r="B350" s="2" t="s">
        <v>288</v>
      </c>
      <c r="C350" s="2" t="s">
        <v>133</v>
      </c>
      <c r="D350" s="45">
        <v>24</v>
      </c>
      <c r="E350" s="2"/>
      <c r="F350" s="2"/>
      <c r="G350" s="2"/>
      <c r="H350" s="2">
        <f t="shared" si="6"/>
        <v>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57">
        <f t="shared" si="7"/>
        <v>0</v>
      </c>
    </row>
    <row r="351" spans="1:27" s="3" customFormat="1" ht="24" customHeight="1">
      <c r="A351" s="14" t="s">
        <v>289</v>
      </c>
      <c r="B351" s="2" t="s">
        <v>290</v>
      </c>
      <c r="C351" s="2" t="s">
        <v>133</v>
      </c>
      <c r="D351" s="45">
        <v>24</v>
      </c>
      <c r="E351" s="7"/>
      <c r="F351" s="2"/>
      <c r="G351" s="2"/>
      <c r="H351" s="2">
        <f t="shared" si="6"/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57">
        <f t="shared" si="7"/>
        <v>0</v>
      </c>
    </row>
    <row r="352" spans="1:27" s="3" customFormat="1" ht="24" customHeight="1">
      <c r="A352" s="15" t="s">
        <v>192</v>
      </c>
      <c r="B352" s="16" t="s">
        <v>193</v>
      </c>
      <c r="C352" s="16" t="s">
        <v>99</v>
      </c>
      <c r="D352" s="45">
        <v>25</v>
      </c>
      <c r="E352" s="2"/>
      <c r="F352" s="2"/>
      <c r="G352" s="2"/>
      <c r="H352" s="2">
        <f t="shared" si="6"/>
        <v>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57">
        <f t="shared" si="7"/>
        <v>0</v>
      </c>
    </row>
    <row r="353" spans="1:27" s="3" customFormat="1" ht="24" customHeight="1">
      <c r="A353" s="17" t="s">
        <v>143</v>
      </c>
      <c r="B353" s="2" t="s">
        <v>158</v>
      </c>
      <c r="C353" s="2" t="s">
        <v>99</v>
      </c>
      <c r="D353" s="45">
        <v>25</v>
      </c>
      <c r="E353" s="2">
        <v>14</v>
      </c>
      <c r="F353" s="2">
        <v>2</v>
      </c>
      <c r="G353" s="2"/>
      <c r="H353" s="2">
        <f t="shared" si="6"/>
        <v>16</v>
      </c>
      <c r="I353" s="2">
        <v>10</v>
      </c>
      <c r="J353" s="2">
        <v>6</v>
      </c>
      <c r="K353" s="2">
        <v>2</v>
      </c>
      <c r="L353" s="63">
        <v>3</v>
      </c>
      <c r="M353" s="2">
        <v>11</v>
      </c>
      <c r="N353" s="2">
        <v>15</v>
      </c>
      <c r="O353" s="2">
        <v>9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57">
        <f t="shared" si="7"/>
        <v>0</v>
      </c>
    </row>
    <row r="354" spans="1:27" s="3" customFormat="1" ht="24" customHeight="1">
      <c r="A354" s="17" t="s">
        <v>144</v>
      </c>
      <c r="B354" s="2" t="s">
        <v>157</v>
      </c>
      <c r="C354" s="2" t="s">
        <v>99</v>
      </c>
      <c r="D354" s="45">
        <v>25</v>
      </c>
      <c r="E354" s="2">
        <v>22</v>
      </c>
      <c r="F354" s="2"/>
      <c r="G354" s="2"/>
      <c r="H354" s="2">
        <v>22</v>
      </c>
      <c r="I354" s="2">
        <v>6</v>
      </c>
      <c r="J354" s="2">
        <v>15</v>
      </c>
      <c r="K354" s="2">
        <v>1</v>
      </c>
      <c r="L354" s="2"/>
      <c r="M354" s="2">
        <v>14</v>
      </c>
      <c r="N354" s="2">
        <v>9</v>
      </c>
      <c r="O354" s="2">
        <v>12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57">
        <f t="shared" si="7"/>
        <v>0</v>
      </c>
    </row>
    <row r="355" spans="1:27" s="3" customFormat="1" ht="24" customHeight="1">
      <c r="A355" s="18" t="s">
        <v>232</v>
      </c>
      <c r="B355" s="19" t="s">
        <v>233</v>
      </c>
      <c r="C355" s="19" t="s">
        <v>234</v>
      </c>
      <c r="D355" s="48">
        <v>32</v>
      </c>
      <c r="E355" s="2">
        <v>21</v>
      </c>
      <c r="F355" s="2"/>
      <c r="G355" s="2"/>
      <c r="H355" s="2">
        <f t="shared" si="6"/>
        <v>21</v>
      </c>
      <c r="I355" s="2">
        <v>21</v>
      </c>
      <c r="J355" s="2"/>
      <c r="K355" s="2">
        <v>2</v>
      </c>
      <c r="L355" s="63">
        <v>2</v>
      </c>
      <c r="M355" s="2">
        <v>13</v>
      </c>
      <c r="N355" s="2"/>
      <c r="O355" s="2">
        <v>12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57">
        <f t="shared" si="7"/>
        <v>0</v>
      </c>
    </row>
    <row r="356" spans="1:27" s="3" customFormat="1" ht="24" customHeight="1">
      <c r="A356" s="14" t="s">
        <v>235</v>
      </c>
      <c r="B356" s="2" t="s">
        <v>238</v>
      </c>
      <c r="C356" s="2" t="s">
        <v>241</v>
      </c>
      <c r="D356" s="45">
        <v>32</v>
      </c>
      <c r="E356" s="2"/>
      <c r="F356" s="2"/>
      <c r="G356" s="2"/>
      <c r="H356" s="2">
        <f t="shared" si="6"/>
        <v>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57">
        <f t="shared" si="7"/>
        <v>0</v>
      </c>
    </row>
    <row r="357" spans="1:27" s="3" customFormat="1" ht="24" customHeight="1">
      <c r="A357" s="14" t="s">
        <v>236</v>
      </c>
      <c r="B357" s="2" t="s">
        <v>239</v>
      </c>
      <c r="C357" s="2" t="s">
        <v>234</v>
      </c>
      <c r="D357" s="45">
        <v>32</v>
      </c>
      <c r="E357" s="5"/>
      <c r="F357" s="2"/>
      <c r="G357" s="2"/>
      <c r="H357" s="2">
        <f t="shared" si="6"/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57">
        <f t="shared" si="7"/>
        <v>0</v>
      </c>
    </row>
    <row r="358" spans="1:27" s="3" customFormat="1" ht="24" customHeight="1">
      <c r="A358" s="14" t="s">
        <v>237</v>
      </c>
      <c r="B358" s="2" t="s">
        <v>240</v>
      </c>
      <c r="C358" s="2" t="s">
        <v>234</v>
      </c>
      <c r="D358" s="45">
        <v>32</v>
      </c>
      <c r="E358" s="2"/>
      <c r="F358" s="2"/>
      <c r="G358" s="2"/>
      <c r="H358" s="2">
        <f t="shared" si="6"/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57">
        <f t="shared" si="7"/>
        <v>0</v>
      </c>
    </row>
    <row r="359" spans="1:27" s="3" customFormat="1" ht="24" customHeight="1">
      <c r="A359" s="18" t="s">
        <v>440</v>
      </c>
      <c r="B359" s="19" t="s">
        <v>441</v>
      </c>
      <c r="C359" s="19" t="s">
        <v>442</v>
      </c>
      <c r="D359" s="48">
        <v>34</v>
      </c>
      <c r="E359" s="2">
        <v>8</v>
      </c>
      <c r="F359" s="2"/>
      <c r="G359" s="2"/>
      <c r="H359" s="2">
        <f aca="true" t="shared" si="8" ref="H359:H405">E359+F359+G359</f>
        <v>8</v>
      </c>
      <c r="I359" s="2">
        <v>3</v>
      </c>
      <c r="J359" s="2">
        <v>5</v>
      </c>
      <c r="K359" s="2"/>
      <c r="L359" s="2"/>
      <c r="M359" s="2">
        <v>4</v>
      </c>
      <c r="N359" s="2"/>
      <c r="O359" s="2">
        <v>4</v>
      </c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57">
        <f t="shared" si="7"/>
        <v>0</v>
      </c>
    </row>
    <row r="360" spans="1:27" s="3" customFormat="1" ht="21.75" customHeight="1">
      <c r="A360" s="14" t="s">
        <v>443</v>
      </c>
      <c r="B360" s="2" t="s">
        <v>580</v>
      </c>
      <c r="C360" s="2" t="s">
        <v>442</v>
      </c>
      <c r="D360" s="45">
        <v>34</v>
      </c>
      <c r="E360" s="5"/>
      <c r="F360" s="2"/>
      <c r="G360" s="2"/>
      <c r="H360" s="2">
        <f t="shared" si="8"/>
        <v>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57">
        <f t="shared" si="7"/>
        <v>0</v>
      </c>
    </row>
    <row r="361" spans="1:27" s="3" customFormat="1" ht="24" customHeight="1">
      <c r="A361" s="14" t="s">
        <v>444</v>
      </c>
      <c r="B361" s="2" t="s">
        <v>581</v>
      </c>
      <c r="C361" s="2" t="s">
        <v>442</v>
      </c>
      <c r="D361" s="45">
        <v>34</v>
      </c>
      <c r="E361" s="2"/>
      <c r="F361" s="2"/>
      <c r="G361" s="2"/>
      <c r="H361" s="2">
        <f t="shared" si="8"/>
        <v>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57">
        <f t="shared" si="7"/>
        <v>0</v>
      </c>
    </row>
    <row r="362" spans="1:27" s="3" customFormat="1" ht="24" customHeight="1">
      <c r="A362" s="22" t="s">
        <v>596</v>
      </c>
      <c r="B362" s="19" t="s">
        <v>597</v>
      </c>
      <c r="C362" s="19" t="s">
        <v>603</v>
      </c>
      <c r="D362" s="45">
        <v>32</v>
      </c>
      <c r="E362" s="2"/>
      <c r="F362" s="2"/>
      <c r="G362" s="2"/>
      <c r="H362" s="2">
        <f t="shared" si="8"/>
        <v>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57">
        <f t="shared" si="7"/>
        <v>0</v>
      </c>
    </row>
    <row r="363" spans="1:27" s="3" customFormat="1" ht="21.75" customHeight="1">
      <c r="A363" s="14" t="s">
        <v>598</v>
      </c>
      <c r="B363" s="2" t="s">
        <v>599</v>
      </c>
      <c r="C363" s="2" t="s">
        <v>603</v>
      </c>
      <c r="D363" s="45">
        <v>32</v>
      </c>
      <c r="E363" s="5"/>
      <c r="F363" s="2"/>
      <c r="G363" s="2"/>
      <c r="H363" s="2">
        <f t="shared" si="8"/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57">
        <f t="shared" si="7"/>
        <v>0</v>
      </c>
    </row>
    <row r="364" spans="1:27" s="3" customFormat="1" ht="24.75" customHeight="1">
      <c r="A364" s="14" t="s">
        <v>600</v>
      </c>
      <c r="B364" s="2" t="s">
        <v>601</v>
      </c>
      <c r="C364" s="2" t="s">
        <v>602</v>
      </c>
      <c r="D364" s="45">
        <v>32</v>
      </c>
      <c r="E364" s="2"/>
      <c r="F364" s="2"/>
      <c r="G364" s="2"/>
      <c r="H364" s="2">
        <f t="shared" si="8"/>
        <v>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57">
        <f t="shared" si="7"/>
        <v>0</v>
      </c>
    </row>
    <row r="365" spans="1:27" s="3" customFormat="1" ht="24.75" customHeight="1">
      <c r="A365" s="22" t="s">
        <v>191</v>
      </c>
      <c r="B365" s="19" t="s">
        <v>176</v>
      </c>
      <c r="C365" s="19" t="s">
        <v>174</v>
      </c>
      <c r="D365" s="45">
        <v>33</v>
      </c>
      <c r="E365" s="2">
        <v>20</v>
      </c>
      <c r="F365" s="2">
        <v>1</v>
      </c>
      <c r="G365" s="2">
        <v>1</v>
      </c>
      <c r="H365" s="2">
        <f t="shared" si="8"/>
        <v>22</v>
      </c>
      <c r="I365" s="2">
        <v>22</v>
      </c>
      <c r="J365" s="2"/>
      <c r="K365" s="2">
        <v>6</v>
      </c>
      <c r="L365" s="63">
        <v>3</v>
      </c>
      <c r="M365" s="2">
        <v>17</v>
      </c>
      <c r="N365" s="2">
        <v>9</v>
      </c>
      <c r="O365" s="2">
        <v>13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57">
        <f t="shared" si="7"/>
        <v>0</v>
      </c>
    </row>
    <row r="366" spans="1:27" s="3" customFormat="1" ht="24.75" customHeight="1">
      <c r="A366" s="14" t="s">
        <v>172</v>
      </c>
      <c r="B366" s="2" t="s">
        <v>582</v>
      </c>
      <c r="C366" s="2" t="s">
        <v>174</v>
      </c>
      <c r="D366" s="45">
        <v>33</v>
      </c>
      <c r="E366" s="2"/>
      <c r="F366" s="2"/>
      <c r="G366" s="2"/>
      <c r="H366" s="2">
        <f t="shared" si="8"/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57">
        <f t="shared" si="7"/>
        <v>0</v>
      </c>
    </row>
    <row r="367" spans="1:27" s="3" customFormat="1" ht="24.75" customHeight="1">
      <c r="A367" s="14" t="s">
        <v>173</v>
      </c>
      <c r="B367" s="2" t="s">
        <v>583</v>
      </c>
      <c r="C367" s="2" t="s">
        <v>174</v>
      </c>
      <c r="D367" s="45">
        <v>33</v>
      </c>
      <c r="E367" s="2"/>
      <c r="F367" s="2"/>
      <c r="G367" s="2"/>
      <c r="H367" s="2">
        <f t="shared" si="8"/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57">
        <f t="shared" si="7"/>
        <v>0</v>
      </c>
    </row>
    <row r="368" spans="1:27" s="3" customFormat="1" ht="24.75" customHeight="1">
      <c r="A368" s="14" t="s">
        <v>175</v>
      </c>
      <c r="B368" s="2" t="s">
        <v>584</v>
      </c>
      <c r="C368" s="2" t="s">
        <v>174</v>
      </c>
      <c r="D368" s="45">
        <v>33</v>
      </c>
      <c r="E368" s="2"/>
      <c r="F368" s="2"/>
      <c r="G368" s="2"/>
      <c r="H368" s="2">
        <f t="shared" si="8"/>
        <v>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57">
        <f t="shared" si="7"/>
        <v>0</v>
      </c>
    </row>
    <row r="369" spans="1:27" s="3" customFormat="1" ht="24" customHeight="1">
      <c r="A369" s="14" t="s">
        <v>177</v>
      </c>
      <c r="B369" s="2" t="s">
        <v>764</v>
      </c>
      <c r="C369" s="2" t="s">
        <v>174</v>
      </c>
      <c r="D369" s="45">
        <v>33</v>
      </c>
      <c r="E369" s="2"/>
      <c r="F369" s="2"/>
      <c r="G369" s="2"/>
      <c r="H369" s="2">
        <f t="shared" si="8"/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57">
        <f t="shared" si="7"/>
        <v>0</v>
      </c>
    </row>
    <row r="370" spans="1:27" s="3" customFormat="1" ht="24" customHeight="1">
      <c r="A370" s="14" t="s">
        <v>445</v>
      </c>
      <c r="B370" s="2" t="s">
        <v>669</v>
      </c>
      <c r="C370" s="2" t="s">
        <v>174</v>
      </c>
      <c r="D370" s="45">
        <v>33</v>
      </c>
      <c r="E370" s="2"/>
      <c r="F370" s="2"/>
      <c r="G370" s="2"/>
      <c r="H370" s="2">
        <f t="shared" si="8"/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57">
        <f t="shared" si="7"/>
        <v>0</v>
      </c>
    </row>
    <row r="371" spans="1:27" s="3" customFormat="1" ht="24" customHeight="1">
      <c r="A371" s="15" t="s">
        <v>446</v>
      </c>
      <c r="B371" s="16" t="s">
        <v>447</v>
      </c>
      <c r="C371" s="16" t="s">
        <v>363</v>
      </c>
      <c r="D371" s="45">
        <v>27</v>
      </c>
      <c r="E371" s="2"/>
      <c r="F371" s="2"/>
      <c r="G371" s="2"/>
      <c r="H371" s="2">
        <f t="shared" si="8"/>
        <v>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57">
        <f t="shared" si="7"/>
        <v>0</v>
      </c>
    </row>
    <row r="372" spans="1:27" s="3" customFormat="1" ht="24" customHeight="1">
      <c r="A372" s="17" t="s">
        <v>448</v>
      </c>
      <c r="B372" s="2" t="s">
        <v>585</v>
      </c>
      <c r="C372" s="2" t="s">
        <v>363</v>
      </c>
      <c r="D372" s="45">
        <v>27</v>
      </c>
      <c r="E372" s="2">
        <v>13</v>
      </c>
      <c r="F372" s="2"/>
      <c r="G372" s="2"/>
      <c r="H372" s="2">
        <f t="shared" si="8"/>
        <v>13</v>
      </c>
      <c r="I372" s="2">
        <v>12</v>
      </c>
      <c r="J372" s="2">
        <v>1</v>
      </c>
      <c r="K372" s="2">
        <v>2</v>
      </c>
      <c r="L372" s="2"/>
      <c r="M372" s="2">
        <v>7</v>
      </c>
      <c r="N372" s="2">
        <v>4.5</v>
      </c>
      <c r="O372" s="2">
        <v>7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57">
        <f t="shared" si="7"/>
        <v>0</v>
      </c>
    </row>
    <row r="373" spans="1:27" s="3" customFormat="1" ht="24" customHeight="1">
      <c r="A373" s="17" t="s">
        <v>449</v>
      </c>
      <c r="B373" s="2" t="s">
        <v>586</v>
      </c>
      <c r="C373" s="2" t="s">
        <v>363</v>
      </c>
      <c r="D373" s="45">
        <v>27</v>
      </c>
      <c r="E373" s="2">
        <v>17</v>
      </c>
      <c r="F373" s="2"/>
      <c r="G373" s="2">
        <v>1</v>
      </c>
      <c r="H373" s="2">
        <f t="shared" si="8"/>
        <v>18</v>
      </c>
      <c r="I373" s="2">
        <v>15</v>
      </c>
      <c r="J373" s="2">
        <v>3</v>
      </c>
      <c r="K373" s="2">
        <v>4</v>
      </c>
      <c r="L373" s="63">
        <v>2</v>
      </c>
      <c r="M373" s="2">
        <v>13</v>
      </c>
      <c r="N373" s="2">
        <v>5.5</v>
      </c>
      <c r="O373" s="2">
        <v>10</v>
      </c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57">
        <f t="shared" si="7"/>
        <v>0</v>
      </c>
    </row>
    <row r="374" spans="1:27" s="3" customFormat="1" ht="24" customHeight="1">
      <c r="A374" s="15" t="s">
        <v>740</v>
      </c>
      <c r="B374" s="16" t="s">
        <v>739</v>
      </c>
      <c r="C374" s="20" t="s">
        <v>126</v>
      </c>
      <c r="D374" s="45">
        <v>30</v>
      </c>
      <c r="E374" s="2">
        <v>28</v>
      </c>
      <c r="F374" s="2"/>
      <c r="G374" s="6">
        <v>1</v>
      </c>
      <c r="H374" s="2">
        <f t="shared" si="8"/>
        <v>29</v>
      </c>
      <c r="I374" s="2">
        <v>25</v>
      </c>
      <c r="J374" s="2">
        <v>4</v>
      </c>
      <c r="K374" s="2">
        <v>4</v>
      </c>
      <c r="L374" s="2"/>
      <c r="M374" s="2">
        <v>17</v>
      </c>
      <c r="N374" s="2">
        <v>9</v>
      </c>
      <c r="O374" s="2">
        <v>18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57">
        <f t="shared" si="7"/>
        <v>0</v>
      </c>
    </row>
    <row r="375" spans="1:27" s="3" customFormat="1" ht="24" customHeight="1">
      <c r="A375" s="17" t="s">
        <v>741</v>
      </c>
      <c r="B375" s="2" t="s">
        <v>217</v>
      </c>
      <c r="C375" s="11" t="s">
        <v>126</v>
      </c>
      <c r="D375" s="45">
        <v>30</v>
      </c>
      <c r="E375" s="2"/>
      <c r="F375" s="2"/>
      <c r="G375" s="2"/>
      <c r="H375" s="2">
        <f t="shared" si="8"/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57">
        <f t="shared" si="7"/>
        <v>0</v>
      </c>
    </row>
    <row r="376" spans="1:27" s="3" customFormat="1" ht="24" customHeight="1">
      <c r="A376" s="17" t="s">
        <v>742</v>
      </c>
      <c r="B376" s="2" t="s">
        <v>218</v>
      </c>
      <c r="C376" s="11" t="s">
        <v>51</v>
      </c>
      <c r="D376" s="45">
        <v>30</v>
      </c>
      <c r="E376" s="2"/>
      <c r="F376" s="2"/>
      <c r="G376" s="2"/>
      <c r="H376" s="2">
        <f t="shared" si="8"/>
        <v>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57">
        <f t="shared" si="7"/>
        <v>0</v>
      </c>
    </row>
    <row r="377" spans="1:27" s="3" customFormat="1" ht="24" customHeight="1">
      <c r="A377" s="17" t="s">
        <v>743</v>
      </c>
      <c r="B377" s="2" t="s">
        <v>744</v>
      </c>
      <c r="C377" s="2" t="s">
        <v>126</v>
      </c>
      <c r="D377" s="45">
        <v>31</v>
      </c>
      <c r="E377" s="2"/>
      <c r="F377" s="2"/>
      <c r="G377" s="2"/>
      <c r="H377" s="2">
        <f t="shared" si="8"/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57">
        <f t="shared" si="7"/>
        <v>0</v>
      </c>
    </row>
    <row r="378" spans="1:27" s="3" customFormat="1" ht="24" customHeight="1">
      <c r="A378" s="17" t="s">
        <v>804</v>
      </c>
      <c r="B378" s="2" t="s">
        <v>745</v>
      </c>
      <c r="C378" s="2" t="s">
        <v>51</v>
      </c>
      <c r="D378" s="45">
        <v>31</v>
      </c>
      <c r="E378" s="2"/>
      <c r="F378" s="2"/>
      <c r="G378" s="2"/>
      <c r="H378" s="2">
        <f t="shared" si="8"/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57">
        <f t="shared" si="7"/>
        <v>0</v>
      </c>
    </row>
    <row r="379" spans="1:27" s="3" customFormat="1" ht="24" customHeight="1">
      <c r="A379" s="17" t="s">
        <v>805</v>
      </c>
      <c r="B379" s="2" t="s">
        <v>806</v>
      </c>
      <c r="C379" s="2" t="s">
        <v>51</v>
      </c>
      <c r="D379" s="45">
        <v>31</v>
      </c>
      <c r="E379" s="2"/>
      <c r="F379" s="2"/>
      <c r="G379" s="2"/>
      <c r="H379" s="2">
        <f t="shared" si="8"/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57">
        <f t="shared" si="7"/>
        <v>0</v>
      </c>
    </row>
    <row r="380" spans="1:27" s="3" customFormat="1" ht="24" customHeight="1">
      <c r="A380" s="17" t="s">
        <v>688</v>
      </c>
      <c r="B380" s="2" t="s">
        <v>689</v>
      </c>
      <c r="C380" s="2" t="s">
        <v>51</v>
      </c>
      <c r="D380" s="45">
        <v>31</v>
      </c>
      <c r="E380" s="2"/>
      <c r="F380" s="2"/>
      <c r="G380" s="2"/>
      <c r="H380" s="2">
        <f t="shared" si="8"/>
        <v>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57">
        <f t="shared" si="7"/>
        <v>0</v>
      </c>
    </row>
    <row r="381" spans="1:27" s="3" customFormat="1" ht="24" customHeight="1">
      <c r="A381" s="18" t="s">
        <v>267</v>
      </c>
      <c r="B381" s="19" t="s">
        <v>670</v>
      </c>
      <c r="C381" s="19" t="s">
        <v>66</v>
      </c>
      <c r="D381" s="45">
        <v>39</v>
      </c>
      <c r="E381" s="2">
        <v>22</v>
      </c>
      <c r="F381" s="2"/>
      <c r="G381" s="2"/>
      <c r="H381" s="2">
        <f t="shared" si="8"/>
        <v>22</v>
      </c>
      <c r="I381" s="2">
        <v>22</v>
      </c>
      <c r="J381" s="2"/>
      <c r="K381" s="2">
        <v>1</v>
      </c>
      <c r="L381" s="63">
        <v>1</v>
      </c>
      <c r="M381" s="2">
        <v>12</v>
      </c>
      <c r="N381" s="2">
        <v>9</v>
      </c>
      <c r="O381" s="2">
        <v>12</v>
      </c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57">
        <f t="shared" si="7"/>
        <v>0</v>
      </c>
    </row>
    <row r="382" spans="1:27" s="3" customFormat="1" ht="24" customHeight="1">
      <c r="A382" s="14" t="s">
        <v>152</v>
      </c>
      <c r="B382" s="2" t="s">
        <v>268</v>
      </c>
      <c r="C382" s="2" t="s">
        <v>66</v>
      </c>
      <c r="D382" s="45">
        <v>39</v>
      </c>
      <c r="E382" s="2"/>
      <c r="F382" s="2"/>
      <c r="G382" s="2"/>
      <c r="H382" s="2">
        <f t="shared" si="8"/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57">
        <f t="shared" si="7"/>
        <v>0</v>
      </c>
    </row>
    <row r="383" spans="1:27" s="3" customFormat="1" ht="24" customHeight="1">
      <c r="A383" s="14" t="s">
        <v>153</v>
      </c>
      <c r="B383" s="2" t="s">
        <v>269</v>
      </c>
      <c r="C383" s="2" t="s">
        <v>66</v>
      </c>
      <c r="D383" s="45">
        <v>39</v>
      </c>
      <c r="E383" s="2"/>
      <c r="F383" s="2"/>
      <c r="G383" s="2"/>
      <c r="H383" s="2">
        <f t="shared" si="8"/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57">
        <f t="shared" si="7"/>
        <v>0</v>
      </c>
    </row>
    <row r="384" spans="1:27" s="3" customFormat="1" ht="24" customHeight="1">
      <c r="A384" s="14" t="s">
        <v>154</v>
      </c>
      <c r="B384" s="2" t="s">
        <v>168</v>
      </c>
      <c r="C384" s="2" t="s">
        <v>142</v>
      </c>
      <c r="D384" s="45">
        <v>39</v>
      </c>
      <c r="E384" s="2"/>
      <c r="F384" s="2"/>
      <c r="G384" s="2"/>
      <c r="H384" s="2">
        <f t="shared" si="8"/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57">
        <f t="shared" si="7"/>
        <v>0</v>
      </c>
    </row>
    <row r="385" spans="1:27" s="3" customFormat="1" ht="24" customHeight="1">
      <c r="A385" s="14" t="s">
        <v>270</v>
      </c>
      <c r="B385" s="2" t="s">
        <v>159</v>
      </c>
      <c r="C385" s="2" t="s">
        <v>160</v>
      </c>
      <c r="D385" s="45">
        <v>39</v>
      </c>
      <c r="E385" s="2"/>
      <c r="F385" s="2"/>
      <c r="G385" s="2"/>
      <c r="H385" s="2">
        <f t="shared" si="8"/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57">
        <f t="shared" si="7"/>
        <v>0</v>
      </c>
    </row>
    <row r="386" spans="1:27" s="3" customFormat="1" ht="24" customHeight="1">
      <c r="A386" s="18" t="s">
        <v>692</v>
      </c>
      <c r="B386" s="19" t="s">
        <v>693</v>
      </c>
      <c r="C386" s="19" t="s">
        <v>66</v>
      </c>
      <c r="D386" s="45">
        <v>39</v>
      </c>
      <c r="E386" s="2">
        <v>29</v>
      </c>
      <c r="F386" s="2"/>
      <c r="G386" s="2"/>
      <c r="H386" s="2">
        <f t="shared" si="8"/>
        <v>29</v>
      </c>
      <c r="I386" s="2">
        <v>29</v>
      </c>
      <c r="J386" s="2"/>
      <c r="K386" s="2"/>
      <c r="L386" s="63">
        <v>7</v>
      </c>
      <c r="M386" s="2"/>
      <c r="N386" s="2"/>
      <c r="O386" s="2">
        <v>15</v>
      </c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57">
        <f t="shared" si="7"/>
        <v>0</v>
      </c>
    </row>
    <row r="387" spans="1:27" s="3" customFormat="1" ht="24" customHeight="1">
      <c r="A387" s="14" t="s">
        <v>694</v>
      </c>
      <c r="B387" s="2" t="s">
        <v>695</v>
      </c>
      <c r="C387" s="2" t="s">
        <v>66</v>
      </c>
      <c r="D387" s="45">
        <v>39</v>
      </c>
      <c r="E387" s="2"/>
      <c r="F387" s="2"/>
      <c r="G387" s="2"/>
      <c r="H387" s="2">
        <f t="shared" si="8"/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57">
        <f t="shared" si="7"/>
        <v>0</v>
      </c>
    </row>
    <row r="388" spans="1:27" s="3" customFormat="1" ht="24" customHeight="1">
      <c r="A388" s="14" t="s">
        <v>825</v>
      </c>
      <c r="B388" s="2" t="s">
        <v>696</v>
      </c>
      <c r="C388" s="2" t="s">
        <v>66</v>
      </c>
      <c r="D388" s="45">
        <v>39</v>
      </c>
      <c r="E388" s="2"/>
      <c r="F388" s="2"/>
      <c r="G388" s="2"/>
      <c r="H388" s="2">
        <f t="shared" si="8"/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57">
        <f t="shared" si="7"/>
        <v>0</v>
      </c>
    </row>
    <row r="389" spans="1:27" s="3" customFormat="1" ht="24" customHeight="1">
      <c r="A389" s="18" t="s">
        <v>258</v>
      </c>
      <c r="B389" s="19" t="s">
        <v>259</v>
      </c>
      <c r="C389" s="19" t="s">
        <v>257</v>
      </c>
      <c r="D389" s="45">
        <v>37</v>
      </c>
      <c r="E389" s="2"/>
      <c r="F389" s="2"/>
      <c r="G389" s="2"/>
      <c r="H389" s="2">
        <f t="shared" si="8"/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57">
        <f t="shared" si="7"/>
        <v>0</v>
      </c>
    </row>
    <row r="390" spans="1:27" s="3" customFormat="1" ht="24" customHeight="1">
      <c r="A390" s="14" t="s">
        <v>138</v>
      </c>
      <c r="B390" s="2" t="s">
        <v>260</v>
      </c>
      <c r="C390" s="2" t="s">
        <v>67</v>
      </c>
      <c r="D390" s="45">
        <v>37</v>
      </c>
      <c r="E390" s="2">
        <v>30</v>
      </c>
      <c r="F390" s="2"/>
      <c r="G390" s="2"/>
      <c r="H390" s="2">
        <f t="shared" si="8"/>
        <v>30</v>
      </c>
      <c r="I390" s="2">
        <v>29</v>
      </c>
      <c r="J390" s="2">
        <v>1</v>
      </c>
      <c r="K390" s="2">
        <v>2</v>
      </c>
      <c r="L390" s="63">
        <v>1</v>
      </c>
      <c r="M390" s="2">
        <v>16</v>
      </c>
      <c r="N390" s="2">
        <v>4.5</v>
      </c>
      <c r="O390" s="2">
        <v>15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57">
        <f aca="true" t="shared" si="9" ref="AA390:AA405">S390+T390+U390+V390</f>
        <v>0</v>
      </c>
    </row>
    <row r="391" spans="1:27" s="3" customFormat="1" ht="24" customHeight="1">
      <c r="A391" s="14" t="s">
        <v>137</v>
      </c>
      <c r="B391" s="2" t="s">
        <v>139</v>
      </c>
      <c r="C391" s="2" t="s">
        <v>67</v>
      </c>
      <c r="D391" s="45">
        <v>37</v>
      </c>
      <c r="E391" s="2">
        <v>3</v>
      </c>
      <c r="F391" s="2"/>
      <c r="G391" s="2">
        <v>1</v>
      </c>
      <c r="H391" s="2">
        <f t="shared" si="8"/>
        <v>4</v>
      </c>
      <c r="I391" s="2">
        <v>4</v>
      </c>
      <c r="J391" s="2"/>
      <c r="K391" s="2"/>
      <c r="L391" s="2"/>
      <c r="M391" s="2">
        <v>2</v>
      </c>
      <c r="N391" s="2"/>
      <c r="O391" s="2">
        <v>2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57">
        <f t="shared" si="9"/>
        <v>0</v>
      </c>
    </row>
    <row r="392" spans="1:27" s="3" customFormat="1" ht="24" customHeight="1">
      <c r="A392" s="18" t="s">
        <v>450</v>
      </c>
      <c r="B392" s="19" t="s">
        <v>451</v>
      </c>
      <c r="C392" s="19" t="s">
        <v>257</v>
      </c>
      <c r="D392" s="45">
        <v>37</v>
      </c>
      <c r="E392" s="2"/>
      <c r="F392" s="2"/>
      <c r="G392" s="2"/>
      <c r="H392" s="2">
        <f t="shared" si="8"/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57">
        <f t="shared" si="9"/>
        <v>0</v>
      </c>
    </row>
    <row r="393" spans="1:27" s="3" customFormat="1" ht="24" customHeight="1">
      <c r="A393" s="14" t="s">
        <v>452</v>
      </c>
      <c r="B393" s="2" t="s">
        <v>587</v>
      </c>
      <c r="C393" s="2" t="s">
        <v>257</v>
      </c>
      <c r="D393" s="45">
        <v>37</v>
      </c>
      <c r="E393" s="2">
        <v>12</v>
      </c>
      <c r="F393" s="2"/>
      <c r="G393" s="2"/>
      <c r="H393" s="2">
        <f t="shared" si="8"/>
        <v>12</v>
      </c>
      <c r="I393" s="2">
        <v>12</v>
      </c>
      <c r="J393" s="2"/>
      <c r="K393" s="2">
        <v>12</v>
      </c>
      <c r="L393" s="2"/>
      <c r="M393" s="2">
        <v>6</v>
      </c>
      <c r="N393" s="2"/>
      <c r="O393" s="2">
        <v>6</v>
      </c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57">
        <f t="shared" si="9"/>
        <v>0</v>
      </c>
    </row>
    <row r="394" spans="1:27" s="3" customFormat="1" ht="24" customHeight="1">
      <c r="A394" s="14" t="s">
        <v>453</v>
      </c>
      <c r="B394" s="2" t="s">
        <v>587</v>
      </c>
      <c r="C394" s="2" t="s">
        <v>78</v>
      </c>
      <c r="D394" s="45">
        <v>39</v>
      </c>
      <c r="E394" s="2">
        <v>5</v>
      </c>
      <c r="F394" s="2"/>
      <c r="G394" s="2"/>
      <c r="H394" s="2">
        <f t="shared" si="8"/>
        <v>5</v>
      </c>
      <c r="I394" s="2">
        <v>5</v>
      </c>
      <c r="J394" s="2"/>
      <c r="K394" s="2">
        <v>5</v>
      </c>
      <c r="L394" s="2"/>
      <c r="M394" s="2">
        <v>4</v>
      </c>
      <c r="N394" s="2">
        <v>9</v>
      </c>
      <c r="O394" s="2">
        <v>4</v>
      </c>
      <c r="P394" s="2">
        <v>9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57">
        <f t="shared" si="9"/>
        <v>0</v>
      </c>
    </row>
    <row r="395" spans="1:27" s="3" customFormat="1" ht="24" customHeight="1">
      <c r="A395" s="14" t="s">
        <v>454</v>
      </c>
      <c r="B395" s="2" t="s">
        <v>588</v>
      </c>
      <c r="C395" s="2" t="s">
        <v>257</v>
      </c>
      <c r="D395" s="45">
        <v>37</v>
      </c>
      <c r="E395" s="2">
        <v>8</v>
      </c>
      <c r="F395" s="2"/>
      <c r="G395" s="2"/>
      <c r="H395" s="2">
        <f t="shared" si="8"/>
        <v>8</v>
      </c>
      <c r="I395" s="2">
        <v>8</v>
      </c>
      <c r="J395" s="2"/>
      <c r="K395" s="2">
        <v>8</v>
      </c>
      <c r="L395" s="2"/>
      <c r="M395" s="2">
        <v>4</v>
      </c>
      <c r="N395" s="2"/>
      <c r="O395" s="2">
        <v>4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57">
        <f t="shared" si="9"/>
        <v>0</v>
      </c>
    </row>
    <row r="396" spans="1:27" s="3" customFormat="1" ht="24" customHeight="1">
      <c r="A396" s="18" t="s">
        <v>125</v>
      </c>
      <c r="B396" s="19" t="s">
        <v>248</v>
      </c>
      <c r="C396" s="19" t="s">
        <v>22</v>
      </c>
      <c r="D396" s="45">
        <v>36</v>
      </c>
      <c r="E396" s="2"/>
      <c r="F396" s="2"/>
      <c r="G396" s="2"/>
      <c r="H396" s="2">
        <f t="shared" si="8"/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57">
        <f t="shared" si="9"/>
        <v>0</v>
      </c>
    </row>
    <row r="397" spans="1:27" s="3" customFormat="1" ht="24" customHeight="1">
      <c r="A397" s="14" t="s">
        <v>249</v>
      </c>
      <c r="B397" s="2" t="s">
        <v>589</v>
      </c>
      <c r="C397" s="2" t="s">
        <v>22</v>
      </c>
      <c r="D397" s="45">
        <v>36</v>
      </c>
      <c r="E397" s="2">
        <v>8</v>
      </c>
      <c r="F397" s="2"/>
      <c r="G397" s="2">
        <v>1</v>
      </c>
      <c r="H397" s="2">
        <f t="shared" si="8"/>
        <v>9</v>
      </c>
      <c r="I397" s="2">
        <v>8</v>
      </c>
      <c r="J397" s="2">
        <v>1</v>
      </c>
      <c r="K397" s="2"/>
      <c r="L397" s="2"/>
      <c r="M397" s="2">
        <v>5</v>
      </c>
      <c r="N397" s="2">
        <v>9</v>
      </c>
      <c r="O397" s="2">
        <v>5</v>
      </c>
      <c r="P397" s="2">
        <v>9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57">
        <f t="shared" si="9"/>
        <v>0</v>
      </c>
    </row>
    <row r="398" spans="1:27" s="3" customFormat="1" ht="24" customHeight="1">
      <c r="A398" s="14" t="s">
        <v>250</v>
      </c>
      <c r="B398" s="2" t="s">
        <v>251</v>
      </c>
      <c r="C398" s="2" t="s">
        <v>22</v>
      </c>
      <c r="D398" s="45">
        <v>36</v>
      </c>
      <c r="E398" s="2">
        <v>6</v>
      </c>
      <c r="F398" s="2"/>
      <c r="G398" s="2"/>
      <c r="H398" s="2">
        <f t="shared" si="8"/>
        <v>6</v>
      </c>
      <c r="I398" s="2">
        <v>3</v>
      </c>
      <c r="J398" s="2">
        <v>3</v>
      </c>
      <c r="K398" s="2"/>
      <c r="L398" s="2"/>
      <c r="M398" s="2">
        <v>2</v>
      </c>
      <c r="N398" s="2">
        <v>9</v>
      </c>
      <c r="O398" s="2">
        <v>3</v>
      </c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57">
        <f t="shared" si="9"/>
        <v>0</v>
      </c>
    </row>
    <row r="399" spans="1:27" s="3" customFormat="1" ht="24" customHeight="1">
      <c r="A399" s="18" t="s">
        <v>252</v>
      </c>
      <c r="B399" s="19" t="s">
        <v>253</v>
      </c>
      <c r="C399" s="19" t="s">
        <v>22</v>
      </c>
      <c r="D399" s="45">
        <v>36</v>
      </c>
      <c r="E399" s="2"/>
      <c r="F399" s="2"/>
      <c r="G399" s="2"/>
      <c r="H399" s="2">
        <f t="shared" si="8"/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57">
        <f t="shared" si="9"/>
        <v>0</v>
      </c>
    </row>
    <row r="400" spans="1:27" s="3" customFormat="1" ht="24" customHeight="1">
      <c r="A400" s="14" t="s">
        <v>255</v>
      </c>
      <c r="B400" s="2" t="s">
        <v>256</v>
      </c>
      <c r="C400" s="2" t="s">
        <v>22</v>
      </c>
      <c r="D400" s="45">
        <v>36</v>
      </c>
      <c r="E400" s="2">
        <v>14</v>
      </c>
      <c r="F400" s="2">
        <v>2</v>
      </c>
      <c r="G400" s="2"/>
      <c r="H400" s="2">
        <f t="shared" si="8"/>
        <v>16</v>
      </c>
      <c r="I400" s="2">
        <v>10</v>
      </c>
      <c r="J400" s="2">
        <v>6</v>
      </c>
      <c r="K400" s="2">
        <v>2</v>
      </c>
      <c r="L400" s="2"/>
      <c r="M400" s="2">
        <v>9</v>
      </c>
      <c r="N400" s="2">
        <v>13</v>
      </c>
      <c r="O400" s="2">
        <v>9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57">
        <f t="shared" si="9"/>
        <v>0</v>
      </c>
    </row>
    <row r="401" spans="1:27" s="3" customFormat="1" ht="24" customHeight="1">
      <c r="A401" s="14" t="s">
        <v>671</v>
      </c>
      <c r="B401" s="2" t="s">
        <v>672</v>
      </c>
      <c r="C401" s="2" t="s">
        <v>22</v>
      </c>
      <c r="D401" s="45">
        <v>36</v>
      </c>
      <c r="E401" s="2">
        <v>4</v>
      </c>
      <c r="F401" s="2"/>
      <c r="G401" s="2"/>
      <c r="H401" s="2">
        <f t="shared" si="8"/>
        <v>4</v>
      </c>
      <c r="I401" s="2">
        <v>3</v>
      </c>
      <c r="J401" s="2">
        <v>1</v>
      </c>
      <c r="K401" s="2">
        <v>1</v>
      </c>
      <c r="L401" s="2"/>
      <c r="M401" s="2">
        <v>3</v>
      </c>
      <c r="N401" s="2">
        <v>9</v>
      </c>
      <c r="O401" s="2">
        <v>3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57">
        <f t="shared" si="9"/>
        <v>0</v>
      </c>
    </row>
    <row r="402" spans="1:27" s="3" customFormat="1" ht="24" customHeight="1">
      <c r="A402" s="14" t="s">
        <v>140</v>
      </c>
      <c r="B402" s="2" t="s">
        <v>70</v>
      </c>
      <c r="C402" s="2" t="s">
        <v>22</v>
      </c>
      <c r="D402" s="45">
        <v>36</v>
      </c>
      <c r="E402" s="2">
        <v>22</v>
      </c>
      <c r="F402" s="2"/>
      <c r="G402" s="2"/>
      <c r="H402" s="2">
        <f t="shared" si="8"/>
        <v>22</v>
      </c>
      <c r="I402" s="2"/>
      <c r="J402" s="2">
        <v>8</v>
      </c>
      <c r="K402" s="2">
        <v>8</v>
      </c>
      <c r="L402" s="2"/>
      <c r="M402" s="2">
        <v>16</v>
      </c>
      <c r="N402" s="2">
        <v>3</v>
      </c>
      <c r="O402" s="2">
        <v>14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57">
        <f t="shared" si="9"/>
        <v>0</v>
      </c>
    </row>
    <row r="403" spans="1:27" s="3" customFormat="1" ht="24" customHeight="1">
      <c r="A403" s="14" t="s">
        <v>141</v>
      </c>
      <c r="B403" s="2" t="s">
        <v>254</v>
      </c>
      <c r="C403" s="2" t="s">
        <v>22</v>
      </c>
      <c r="D403" s="45">
        <v>36</v>
      </c>
      <c r="E403" s="2">
        <v>2</v>
      </c>
      <c r="F403" s="2"/>
      <c r="G403" s="2"/>
      <c r="H403" s="2">
        <f t="shared" si="8"/>
        <v>2</v>
      </c>
      <c r="I403" s="2">
        <v>1</v>
      </c>
      <c r="J403" s="2">
        <v>1</v>
      </c>
      <c r="K403" s="2">
        <v>2</v>
      </c>
      <c r="L403" s="2"/>
      <c r="M403" s="2">
        <v>2</v>
      </c>
      <c r="N403" s="2"/>
      <c r="O403" s="2">
        <v>1</v>
      </c>
      <c r="P403" s="2">
        <v>9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57">
        <f t="shared" si="9"/>
        <v>0</v>
      </c>
    </row>
    <row r="404" spans="1:27" s="3" customFormat="1" ht="24" customHeight="1">
      <c r="A404" s="23" t="s">
        <v>816</v>
      </c>
      <c r="B404" s="19" t="s">
        <v>817</v>
      </c>
      <c r="C404" s="19" t="s">
        <v>78</v>
      </c>
      <c r="D404" s="45">
        <v>39</v>
      </c>
      <c r="E404" s="2">
        <v>35</v>
      </c>
      <c r="F404" s="2"/>
      <c r="G404" s="2">
        <v>1</v>
      </c>
      <c r="H404" s="2">
        <f t="shared" si="8"/>
        <v>36</v>
      </c>
      <c r="I404" s="2">
        <v>35</v>
      </c>
      <c r="J404" s="2"/>
      <c r="K404" s="2">
        <v>3</v>
      </c>
      <c r="L404" s="2"/>
      <c r="M404" s="2">
        <v>19</v>
      </c>
      <c r="N404" s="2">
        <v>9</v>
      </c>
      <c r="O404" s="2">
        <v>19</v>
      </c>
      <c r="P404" s="2">
        <v>9</v>
      </c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57">
        <f t="shared" si="9"/>
        <v>0</v>
      </c>
    </row>
    <row r="405" spans="1:27" s="3" customFormat="1" ht="24" customHeight="1">
      <c r="A405" s="14" t="s">
        <v>818</v>
      </c>
      <c r="B405" s="2" t="s">
        <v>820</v>
      </c>
      <c r="C405" s="2" t="s">
        <v>78</v>
      </c>
      <c r="D405" s="45">
        <v>39</v>
      </c>
      <c r="E405" s="2"/>
      <c r="F405" s="2"/>
      <c r="G405" s="2"/>
      <c r="H405" s="2">
        <f t="shared" si="8"/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57">
        <f t="shared" si="9"/>
        <v>0</v>
      </c>
    </row>
    <row r="406" spans="1:7" s="3" customFormat="1" ht="24" customHeight="1" hidden="1">
      <c r="A406" s="38" t="s">
        <v>819</v>
      </c>
      <c r="B406" s="24" t="s">
        <v>821</v>
      </c>
      <c r="C406" s="24" t="s">
        <v>78</v>
      </c>
      <c r="D406" s="39" t="s">
        <v>349</v>
      </c>
      <c r="E406" s="24"/>
      <c r="F406" s="24"/>
      <c r="G406" s="24"/>
    </row>
    <row r="407" spans="1:7" s="3" customFormat="1" ht="24" customHeight="1" hidden="1">
      <c r="A407" s="10" t="s">
        <v>757</v>
      </c>
      <c r="B407" s="2" t="s">
        <v>756</v>
      </c>
      <c r="C407" s="11"/>
      <c r="D407" s="11"/>
      <c r="E407" s="2"/>
      <c r="F407" s="2"/>
      <c r="G407" s="9"/>
    </row>
    <row r="408" spans="1:27" s="4" customFormat="1" ht="12.75" hidden="1">
      <c r="A408" s="2" t="s">
        <v>163</v>
      </c>
      <c r="B408" s="2"/>
      <c r="C408" s="2"/>
      <c r="D408" s="11"/>
      <c r="AA408" s="49"/>
    </row>
    <row r="409" spans="1:27" s="4" customFormat="1" ht="15.75" hidden="1">
      <c r="A409" s="2">
        <v>1893</v>
      </c>
      <c r="B409" s="13" t="s">
        <v>767</v>
      </c>
      <c r="C409" s="51"/>
      <c r="D409" s="52"/>
      <c r="AA409" s="49"/>
    </row>
    <row r="410" spans="3:28" s="42" customFormat="1" ht="36" customHeight="1" hidden="1">
      <c r="C410" s="53" t="s">
        <v>163</v>
      </c>
      <c r="D410" s="54"/>
      <c r="E410" s="53">
        <f>SUM(E3:E405)</f>
        <v>3503</v>
      </c>
      <c r="F410" s="53">
        <f aca="true" t="shared" si="10" ref="F410:Z410">SUM(F3:F405)</f>
        <v>41</v>
      </c>
      <c r="G410" s="53">
        <f t="shared" si="10"/>
        <v>66</v>
      </c>
      <c r="H410" s="53">
        <f t="shared" si="10"/>
        <v>3611</v>
      </c>
      <c r="I410" s="53">
        <f t="shared" si="10"/>
        <v>2058</v>
      </c>
      <c r="J410" s="53">
        <f t="shared" si="10"/>
        <v>1161</v>
      </c>
      <c r="K410" s="53">
        <f t="shared" si="10"/>
        <v>592</v>
      </c>
      <c r="L410" s="53">
        <f t="shared" si="10"/>
        <v>187</v>
      </c>
      <c r="M410" s="53">
        <f t="shared" si="10"/>
        <v>2254</v>
      </c>
      <c r="N410" s="53">
        <f t="shared" si="10"/>
        <v>771</v>
      </c>
      <c r="O410" s="53">
        <f t="shared" si="10"/>
        <v>1995</v>
      </c>
      <c r="P410" s="53">
        <f t="shared" si="10"/>
        <v>279</v>
      </c>
      <c r="Q410" s="53">
        <f t="shared" si="10"/>
        <v>0</v>
      </c>
      <c r="R410" s="53">
        <f t="shared" si="10"/>
        <v>0</v>
      </c>
      <c r="S410" s="53">
        <f t="shared" si="10"/>
        <v>1</v>
      </c>
      <c r="T410" s="53">
        <f t="shared" si="10"/>
        <v>0</v>
      </c>
      <c r="U410" s="53">
        <f t="shared" si="10"/>
        <v>0</v>
      </c>
      <c r="V410" s="53">
        <f t="shared" si="10"/>
        <v>0</v>
      </c>
      <c r="W410" s="53">
        <f t="shared" si="10"/>
        <v>0</v>
      </c>
      <c r="X410" s="53">
        <f t="shared" si="10"/>
        <v>9</v>
      </c>
      <c r="Y410" s="53">
        <f t="shared" si="10"/>
        <v>0</v>
      </c>
      <c r="Z410" s="53">
        <f t="shared" si="10"/>
        <v>0</v>
      </c>
      <c r="AA410" s="60">
        <f>SUM(AA3:AA405)</f>
        <v>1</v>
      </c>
      <c r="AB410" s="61" t="s">
        <v>898</v>
      </c>
    </row>
    <row r="411" spans="3:28" s="43" customFormat="1" ht="24" hidden="1">
      <c r="C411" s="55"/>
      <c r="D411" s="56"/>
      <c r="E411" s="55"/>
      <c r="F411" s="55"/>
      <c r="G411" s="55"/>
      <c r="H411" s="55"/>
      <c r="I411" s="55"/>
      <c r="J411" s="55"/>
      <c r="K411" s="55"/>
      <c r="L411" s="55"/>
      <c r="M411" s="55" t="s">
        <v>894</v>
      </c>
      <c r="N411" s="55">
        <f>N410/18</f>
        <v>42.833333333333336</v>
      </c>
      <c r="O411" s="55" t="s">
        <v>894</v>
      </c>
      <c r="P411" s="55">
        <f>P410/18</f>
        <v>15.5</v>
      </c>
      <c r="Q411" s="55" t="s">
        <v>894</v>
      </c>
      <c r="R411" s="55">
        <f>R410/18</f>
        <v>0</v>
      </c>
      <c r="S411" s="55"/>
      <c r="T411" s="55"/>
      <c r="U411" s="55"/>
      <c r="V411" s="59" t="s">
        <v>894</v>
      </c>
      <c r="W411" s="59">
        <f>W410/18</f>
        <v>0</v>
      </c>
      <c r="X411" s="59">
        <f>X410/18</f>
        <v>0.5</v>
      </c>
      <c r="Y411" s="59">
        <f>Y410/18</f>
        <v>0</v>
      </c>
      <c r="Z411" s="59">
        <f>Z410/18</f>
        <v>0</v>
      </c>
      <c r="AA411" s="59">
        <f>W411+X411+Y411+Z411</f>
        <v>0.5</v>
      </c>
      <c r="AB411" s="61" t="s">
        <v>896</v>
      </c>
    </row>
    <row r="412" spans="3:28" s="4" customFormat="1" ht="29.25" customHeight="1" hidden="1">
      <c r="C412" s="79" t="s">
        <v>895</v>
      </c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1"/>
      <c r="AA412" s="58">
        <f>AA410+AA411</f>
        <v>1.5</v>
      </c>
      <c r="AB412" s="61" t="s">
        <v>897</v>
      </c>
    </row>
    <row r="413" spans="4:27" s="4" customFormat="1" ht="12.75">
      <c r="D413" s="36"/>
      <c r="AA413" s="49"/>
    </row>
    <row r="414" spans="4:27" s="4" customFormat="1" ht="12.75">
      <c r="D414" s="36"/>
      <c r="AA414" s="49"/>
    </row>
    <row r="415" spans="2:27" s="4" customFormat="1" ht="12.75">
      <c r="B415" s="87">
        <v>41886</v>
      </c>
      <c r="C415" s="4" t="s">
        <v>908</v>
      </c>
      <c r="D415" s="36"/>
      <c r="AA415" s="49"/>
    </row>
    <row r="416" spans="3:27" s="4" customFormat="1" ht="12.75">
      <c r="C416" s="4" t="s">
        <v>909</v>
      </c>
      <c r="D416" s="36"/>
      <c r="AA416" s="49"/>
    </row>
    <row r="417" spans="4:27" s="4" customFormat="1" ht="12.75">
      <c r="D417" s="36"/>
      <c r="AA417" s="49"/>
    </row>
    <row r="418" spans="4:27" s="4" customFormat="1" ht="12.75">
      <c r="D418" s="36"/>
      <c r="AA418" s="49"/>
    </row>
    <row r="419" spans="4:27" s="4" customFormat="1" ht="12.75">
      <c r="D419" s="36"/>
      <c r="AA419" s="49"/>
    </row>
    <row r="420" spans="4:27" s="4" customFormat="1" ht="12.75">
      <c r="D420" s="36"/>
      <c r="AA420" s="49"/>
    </row>
    <row r="421" spans="4:27" s="4" customFormat="1" ht="12.75">
      <c r="D421" s="36"/>
      <c r="AA421" s="49"/>
    </row>
    <row r="422" spans="4:27" s="4" customFormat="1" ht="12.75">
      <c r="D422" s="36"/>
      <c r="AA422" s="49"/>
    </row>
    <row r="423" spans="4:27" s="4" customFormat="1" ht="12.75">
      <c r="D423" s="36"/>
      <c r="AA423" s="49"/>
    </row>
    <row r="424" spans="4:27" s="4" customFormat="1" ht="12.75">
      <c r="D424" s="36"/>
      <c r="AA424" s="49"/>
    </row>
    <row r="425" spans="4:27" s="4" customFormat="1" ht="12.75">
      <c r="D425" s="36"/>
      <c r="AA425" s="49"/>
    </row>
    <row r="426" spans="4:27" s="4" customFormat="1" ht="12.75">
      <c r="D426" s="36"/>
      <c r="AA426" s="49"/>
    </row>
    <row r="427" spans="4:27" s="4" customFormat="1" ht="12.75">
      <c r="D427" s="36"/>
      <c r="AA427" s="49"/>
    </row>
    <row r="428" spans="4:27" s="4" customFormat="1" ht="12.75">
      <c r="D428" s="36"/>
      <c r="AA428" s="49"/>
    </row>
    <row r="429" spans="4:27" s="4" customFormat="1" ht="12.75">
      <c r="D429" s="36"/>
      <c r="AA429" s="49"/>
    </row>
    <row r="430" spans="4:27" s="4" customFormat="1" ht="12.75">
      <c r="D430" s="36"/>
      <c r="AA430" s="49"/>
    </row>
    <row r="431" spans="4:27" s="4" customFormat="1" ht="12.75">
      <c r="D431" s="36"/>
      <c r="AA431" s="49"/>
    </row>
    <row r="432" spans="4:27" s="4" customFormat="1" ht="12.75">
      <c r="D432" s="36"/>
      <c r="AA432" s="49"/>
    </row>
    <row r="433" spans="4:27" s="4" customFormat="1" ht="12.75">
      <c r="D433" s="36"/>
      <c r="AA433" s="49"/>
    </row>
    <row r="434" spans="4:27" s="4" customFormat="1" ht="12.75">
      <c r="D434" s="36"/>
      <c r="AA434" s="49"/>
    </row>
    <row r="435" spans="4:27" s="4" customFormat="1" ht="12.75">
      <c r="D435" s="36"/>
      <c r="AA435" s="49"/>
    </row>
    <row r="436" spans="4:27" s="4" customFormat="1" ht="12.75">
      <c r="D436" s="36"/>
      <c r="AA436" s="49"/>
    </row>
    <row r="437" spans="4:27" s="4" customFormat="1" ht="12.75">
      <c r="D437" s="36"/>
      <c r="AA437" s="49"/>
    </row>
    <row r="438" spans="4:27" s="4" customFormat="1" ht="12.75">
      <c r="D438" s="36"/>
      <c r="AA438" s="49"/>
    </row>
    <row r="439" spans="4:27" s="4" customFormat="1" ht="12.75">
      <c r="D439" s="36"/>
      <c r="AA439" s="49"/>
    </row>
    <row r="440" spans="4:27" s="4" customFormat="1" ht="12.75">
      <c r="D440" s="36"/>
      <c r="AA440" s="49"/>
    </row>
    <row r="441" spans="4:27" s="4" customFormat="1" ht="12.75">
      <c r="D441" s="36"/>
      <c r="AA441" s="49"/>
    </row>
    <row r="442" spans="4:27" s="4" customFormat="1" ht="12.75">
      <c r="D442" s="36"/>
      <c r="AA442" s="49"/>
    </row>
    <row r="443" spans="4:27" s="4" customFormat="1" ht="12.75">
      <c r="D443" s="36"/>
      <c r="AA443" s="49"/>
    </row>
    <row r="444" spans="4:27" s="4" customFormat="1" ht="12.75">
      <c r="D444" s="36"/>
      <c r="AA444" s="49"/>
    </row>
    <row r="445" spans="4:27" s="4" customFormat="1" ht="12.75">
      <c r="D445" s="36"/>
      <c r="AA445" s="49"/>
    </row>
    <row r="446" spans="4:27" s="4" customFormat="1" ht="12.75">
      <c r="D446" s="36"/>
      <c r="AA446" s="49"/>
    </row>
    <row r="447" spans="4:27" s="4" customFormat="1" ht="12.75">
      <c r="D447" s="36"/>
      <c r="AA447" s="49"/>
    </row>
    <row r="448" spans="4:27" s="4" customFormat="1" ht="12.75">
      <c r="D448" s="36"/>
      <c r="AA448" s="49"/>
    </row>
    <row r="449" spans="4:27" s="4" customFormat="1" ht="12.75">
      <c r="D449" s="36"/>
      <c r="AA449" s="49"/>
    </row>
    <row r="450" spans="4:27" s="4" customFormat="1" ht="12.75">
      <c r="D450" s="36"/>
      <c r="AA450" s="49"/>
    </row>
    <row r="451" spans="4:27" s="4" customFormat="1" ht="12.75">
      <c r="D451" s="36"/>
      <c r="AA451" s="49"/>
    </row>
    <row r="452" spans="4:27" s="4" customFormat="1" ht="12.75">
      <c r="D452" s="36"/>
      <c r="AA452" s="49"/>
    </row>
    <row r="453" spans="4:27" s="4" customFormat="1" ht="12.75">
      <c r="D453" s="36"/>
      <c r="AA453" s="49"/>
    </row>
    <row r="454" spans="4:27" s="4" customFormat="1" ht="12.75">
      <c r="D454" s="36"/>
      <c r="AA454" s="49"/>
    </row>
    <row r="455" spans="4:27" s="4" customFormat="1" ht="12.75">
      <c r="D455" s="36"/>
      <c r="AA455" s="49"/>
    </row>
    <row r="456" spans="4:27" s="4" customFormat="1" ht="12.75">
      <c r="D456" s="36"/>
      <c r="AA456" s="49"/>
    </row>
    <row r="457" spans="4:27" s="4" customFormat="1" ht="12.75">
      <c r="D457" s="36"/>
      <c r="AA457" s="49"/>
    </row>
    <row r="458" spans="4:27" s="4" customFormat="1" ht="12.75">
      <c r="D458" s="36"/>
      <c r="AA458" s="49"/>
    </row>
    <row r="459" spans="4:27" s="4" customFormat="1" ht="12.75">
      <c r="D459" s="36"/>
      <c r="AA459" s="49"/>
    </row>
    <row r="460" spans="4:27" s="4" customFormat="1" ht="12.75">
      <c r="D460" s="36"/>
      <c r="AA460" s="49"/>
    </row>
    <row r="461" spans="4:27" s="4" customFormat="1" ht="12.75">
      <c r="D461" s="36"/>
      <c r="AA461" s="49"/>
    </row>
    <row r="462" spans="4:27" s="4" customFormat="1" ht="12.75">
      <c r="D462" s="36"/>
      <c r="AA462" s="49"/>
    </row>
    <row r="463" spans="4:27" s="4" customFormat="1" ht="12.75">
      <c r="D463" s="36"/>
      <c r="AA463" s="49"/>
    </row>
    <row r="464" spans="4:27" s="4" customFormat="1" ht="12.75">
      <c r="D464" s="36"/>
      <c r="AA464" s="49"/>
    </row>
    <row r="465" spans="4:27" s="4" customFormat="1" ht="12.75">
      <c r="D465" s="36"/>
      <c r="AA465" s="49"/>
    </row>
    <row r="466" spans="4:27" s="4" customFormat="1" ht="12.75">
      <c r="D466" s="36"/>
      <c r="AA466" s="49"/>
    </row>
    <row r="467" spans="4:27" s="4" customFormat="1" ht="12.75">
      <c r="D467" s="36"/>
      <c r="AA467" s="49"/>
    </row>
    <row r="468" spans="4:27" s="4" customFormat="1" ht="12.75">
      <c r="D468" s="36"/>
      <c r="AA468" s="49"/>
    </row>
    <row r="469" spans="4:27" s="4" customFormat="1" ht="12.75">
      <c r="D469" s="36"/>
      <c r="AA469" s="49"/>
    </row>
    <row r="470" spans="4:27" s="4" customFormat="1" ht="12.75">
      <c r="D470" s="36"/>
      <c r="AA470" s="49"/>
    </row>
    <row r="471" spans="4:27" s="4" customFormat="1" ht="12.75">
      <c r="D471" s="36"/>
      <c r="AA471" s="49"/>
    </row>
    <row r="472" spans="4:27" s="4" customFormat="1" ht="12.75">
      <c r="D472" s="36"/>
      <c r="AA472" s="49"/>
    </row>
    <row r="473" spans="4:27" s="4" customFormat="1" ht="12.75">
      <c r="D473" s="36"/>
      <c r="AA473" s="49"/>
    </row>
    <row r="474" spans="4:27" s="4" customFormat="1" ht="12.75">
      <c r="D474" s="36"/>
      <c r="AA474" s="49"/>
    </row>
    <row r="475" spans="4:27" s="4" customFormat="1" ht="12.75">
      <c r="D475" s="36"/>
      <c r="AA475" s="49"/>
    </row>
    <row r="476" spans="4:27" s="4" customFormat="1" ht="12.75">
      <c r="D476" s="36"/>
      <c r="AA476" s="49"/>
    </row>
    <row r="477" spans="4:27" s="4" customFormat="1" ht="12.75">
      <c r="D477" s="36"/>
      <c r="AA477" s="49"/>
    </row>
    <row r="478" spans="4:27" s="4" customFormat="1" ht="12.75">
      <c r="D478" s="36"/>
      <c r="AA478" s="49"/>
    </row>
    <row r="479" spans="4:27" s="4" customFormat="1" ht="12.75">
      <c r="D479" s="36"/>
      <c r="AA479" s="49"/>
    </row>
    <row r="480" spans="4:27" s="4" customFormat="1" ht="12.75">
      <c r="D480" s="36"/>
      <c r="AA480" s="49"/>
    </row>
    <row r="481" spans="4:27" s="4" customFormat="1" ht="12.75">
      <c r="D481" s="36"/>
      <c r="AA481" s="49"/>
    </row>
    <row r="482" spans="4:27" s="4" customFormat="1" ht="12.75">
      <c r="D482" s="36"/>
      <c r="AA482" s="49"/>
    </row>
    <row r="483" spans="4:27" s="4" customFormat="1" ht="12.75">
      <c r="D483" s="36"/>
      <c r="AA483" s="49"/>
    </row>
    <row r="484" spans="4:27" s="4" customFormat="1" ht="12.75">
      <c r="D484" s="36"/>
      <c r="AA484" s="49"/>
    </row>
    <row r="485" spans="4:27" s="4" customFormat="1" ht="12.75">
      <c r="D485" s="36"/>
      <c r="AA485" s="49"/>
    </row>
    <row r="486" spans="4:27" s="4" customFormat="1" ht="12.75">
      <c r="D486" s="36"/>
      <c r="AA486" s="49"/>
    </row>
    <row r="487" spans="4:27" s="4" customFormat="1" ht="12.75">
      <c r="D487" s="36"/>
      <c r="AA487" s="49"/>
    </row>
    <row r="488" spans="4:27" s="4" customFormat="1" ht="12.75">
      <c r="D488" s="36"/>
      <c r="AA488" s="49"/>
    </row>
    <row r="489" spans="4:27" s="4" customFormat="1" ht="12.75">
      <c r="D489" s="36"/>
      <c r="AA489" s="49"/>
    </row>
    <row r="490" spans="4:27" s="4" customFormat="1" ht="12.75">
      <c r="D490" s="36"/>
      <c r="AA490" s="49"/>
    </row>
    <row r="491" spans="4:27" s="4" customFormat="1" ht="12.75">
      <c r="D491" s="36"/>
      <c r="AA491" s="49"/>
    </row>
    <row r="492" spans="4:27" s="4" customFormat="1" ht="12.75">
      <c r="D492" s="36"/>
      <c r="AA492" s="49"/>
    </row>
    <row r="493" spans="4:27" s="4" customFormat="1" ht="12.75">
      <c r="D493" s="36"/>
      <c r="AA493" s="49"/>
    </row>
    <row r="494" spans="4:27" s="4" customFormat="1" ht="12.75">
      <c r="D494" s="36"/>
      <c r="AA494" s="49"/>
    </row>
    <row r="495" spans="4:27" s="4" customFormat="1" ht="12.75">
      <c r="D495" s="36"/>
      <c r="AA495" s="49"/>
    </row>
    <row r="496" spans="4:27" s="4" customFormat="1" ht="12.75">
      <c r="D496" s="36"/>
      <c r="AA496" s="49"/>
    </row>
    <row r="497" spans="4:27" s="4" customFormat="1" ht="12.75">
      <c r="D497" s="36"/>
      <c r="AA497" s="49"/>
    </row>
    <row r="498" spans="4:27" s="4" customFormat="1" ht="12.75">
      <c r="D498" s="36"/>
      <c r="AA498" s="49"/>
    </row>
    <row r="499" spans="4:27" s="4" customFormat="1" ht="12.75">
      <c r="D499" s="36"/>
      <c r="AA499" s="49"/>
    </row>
    <row r="500" spans="4:27" s="4" customFormat="1" ht="12.75">
      <c r="D500" s="36"/>
      <c r="AA500" s="49"/>
    </row>
    <row r="501" spans="4:27" s="4" customFormat="1" ht="12.75">
      <c r="D501" s="36"/>
      <c r="AA501" s="49"/>
    </row>
    <row r="502" spans="4:27" s="4" customFormat="1" ht="12.75">
      <c r="D502" s="36"/>
      <c r="AA502" s="49"/>
    </row>
    <row r="503" spans="4:27" s="4" customFormat="1" ht="12.75">
      <c r="D503" s="36"/>
      <c r="AA503" s="49"/>
    </row>
    <row r="504" spans="4:27" s="4" customFormat="1" ht="12.75">
      <c r="D504" s="36"/>
      <c r="AA504" s="49"/>
    </row>
    <row r="505" spans="4:27" s="4" customFormat="1" ht="12.75">
      <c r="D505" s="36"/>
      <c r="AA505" s="49"/>
    </row>
    <row r="506" spans="4:27" s="4" customFormat="1" ht="12.75">
      <c r="D506" s="36"/>
      <c r="AA506" s="49"/>
    </row>
    <row r="507" spans="4:27" s="4" customFormat="1" ht="12.75">
      <c r="D507" s="36"/>
      <c r="AA507" s="49"/>
    </row>
    <row r="508" spans="4:27" s="4" customFormat="1" ht="12.75">
      <c r="D508" s="36"/>
      <c r="AA508" s="49"/>
    </row>
    <row r="509" spans="4:27" s="4" customFormat="1" ht="12.75">
      <c r="D509" s="36"/>
      <c r="AA509" s="49"/>
    </row>
    <row r="510" spans="4:27" s="4" customFormat="1" ht="12.75">
      <c r="D510" s="36"/>
      <c r="AA510" s="49"/>
    </row>
    <row r="511" spans="4:27" s="4" customFormat="1" ht="12.75">
      <c r="D511" s="36"/>
      <c r="AA511" s="49"/>
    </row>
    <row r="512" spans="4:27" s="4" customFormat="1" ht="12.75">
      <c r="D512" s="36"/>
      <c r="AA512" s="49"/>
    </row>
    <row r="513" spans="4:27" s="4" customFormat="1" ht="12.75">
      <c r="D513" s="36"/>
      <c r="AA513" s="49"/>
    </row>
    <row r="514" spans="4:27" s="4" customFormat="1" ht="12.75">
      <c r="D514" s="36"/>
      <c r="AA514" s="49"/>
    </row>
    <row r="515" spans="4:27" s="4" customFormat="1" ht="12.75">
      <c r="D515" s="36"/>
      <c r="AA515" s="49"/>
    </row>
    <row r="516" spans="4:27" s="4" customFormat="1" ht="12.75">
      <c r="D516" s="36"/>
      <c r="AA516" s="49"/>
    </row>
    <row r="517" spans="4:27" s="4" customFormat="1" ht="12.75">
      <c r="D517" s="36"/>
      <c r="AA517" s="49"/>
    </row>
    <row r="518" spans="4:27" s="4" customFormat="1" ht="12.75">
      <c r="D518" s="36"/>
      <c r="AA518" s="49"/>
    </row>
    <row r="519" spans="4:27" s="4" customFormat="1" ht="12.75">
      <c r="D519" s="36"/>
      <c r="AA519" s="49"/>
    </row>
    <row r="520" spans="4:27" s="4" customFormat="1" ht="12.75">
      <c r="D520" s="36"/>
      <c r="AA520" s="49"/>
    </row>
    <row r="521" spans="4:27" s="4" customFormat="1" ht="12.75">
      <c r="D521" s="36"/>
      <c r="AA521" s="49"/>
    </row>
    <row r="522" spans="4:27" s="4" customFormat="1" ht="12.75">
      <c r="D522" s="36"/>
      <c r="AA522" s="49"/>
    </row>
    <row r="523" spans="4:27" s="4" customFormat="1" ht="12.75">
      <c r="D523" s="36"/>
      <c r="AA523" s="49"/>
    </row>
    <row r="524" spans="4:27" s="4" customFormat="1" ht="12.75">
      <c r="D524" s="36"/>
      <c r="AA524" s="49"/>
    </row>
    <row r="525" spans="4:27" s="4" customFormat="1" ht="12.75">
      <c r="D525" s="36"/>
      <c r="AA525" s="49"/>
    </row>
    <row r="526" spans="4:27" s="4" customFormat="1" ht="12.75">
      <c r="D526" s="36"/>
      <c r="AA526" s="49"/>
    </row>
    <row r="527" spans="4:27" s="4" customFormat="1" ht="12.75">
      <c r="D527" s="36"/>
      <c r="AA527" s="49"/>
    </row>
    <row r="528" spans="4:27" s="4" customFormat="1" ht="12.75">
      <c r="D528" s="36"/>
      <c r="AA528" s="49"/>
    </row>
    <row r="529" spans="4:27" s="4" customFormat="1" ht="12.75">
      <c r="D529" s="36"/>
      <c r="AA529" s="49"/>
    </row>
    <row r="530" spans="4:27" s="4" customFormat="1" ht="12.75">
      <c r="D530" s="36"/>
      <c r="AA530" s="49"/>
    </row>
    <row r="531" spans="4:27" s="4" customFormat="1" ht="12.75">
      <c r="D531" s="36"/>
      <c r="AA531" s="49"/>
    </row>
    <row r="532" spans="4:27" s="4" customFormat="1" ht="12.75">
      <c r="D532" s="36"/>
      <c r="AA532" s="49"/>
    </row>
    <row r="533" spans="4:27" s="4" customFormat="1" ht="12.75">
      <c r="D533" s="36"/>
      <c r="AA533" s="49"/>
    </row>
    <row r="534" spans="4:27" s="4" customFormat="1" ht="12.75">
      <c r="D534" s="36"/>
      <c r="AA534" s="49"/>
    </row>
    <row r="535" spans="4:27" s="4" customFormat="1" ht="12.75">
      <c r="D535" s="36"/>
      <c r="AA535" s="49"/>
    </row>
    <row r="536" spans="4:27" s="4" customFormat="1" ht="12.75">
      <c r="D536" s="36"/>
      <c r="AA536" s="49"/>
    </row>
    <row r="537" spans="4:27" s="4" customFormat="1" ht="12.75">
      <c r="D537" s="36"/>
      <c r="AA537" s="49"/>
    </row>
    <row r="538" spans="4:27" s="4" customFormat="1" ht="12.75">
      <c r="D538" s="36"/>
      <c r="AA538" s="49"/>
    </row>
    <row r="539" spans="4:27" s="4" customFormat="1" ht="12.75">
      <c r="D539" s="36"/>
      <c r="AA539" s="49"/>
    </row>
    <row r="540" spans="4:27" s="4" customFormat="1" ht="12.75">
      <c r="D540" s="36"/>
      <c r="AA540" s="49"/>
    </row>
    <row r="541" spans="4:27" s="4" customFormat="1" ht="12.75">
      <c r="D541" s="36"/>
      <c r="AA541" s="49"/>
    </row>
    <row r="542" spans="4:27" s="4" customFormat="1" ht="12.75">
      <c r="D542" s="36"/>
      <c r="AA542" s="49"/>
    </row>
    <row r="543" spans="4:27" s="4" customFormat="1" ht="12.75">
      <c r="D543" s="36"/>
      <c r="AA543" s="49"/>
    </row>
    <row r="544" spans="4:27" s="4" customFormat="1" ht="12.75">
      <c r="D544" s="36"/>
      <c r="AA544" s="49"/>
    </row>
    <row r="545" spans="4:27" s="4" customFormat="1" ht="12.75">
      <c r="D545" s="36"/>
      <c r="AA545" s="49"/>
    </row>
    <row r="546" spans="4:27" s="4" customFormat="1" ht="12.75">
      <c r="D546" s="36"/>
      <c r="AA546" s="49"/>
    </row>
    <row r="547" spans="4:27" s="4" customFormat="1" ht="12.75">
      <c r="D547" s="36"/>
      <c r="AA547" s="49"/>
    </row>
    <row r="548" spans="4:27" s="4" customFormat="1" ht="12.75">
      <c r="D548" s="36"/>
      <c r="AA548" s="49"/>
    </row>
    <row r="549" spans="4:27" s="4" customFormat="1" ht="12.75">
      <c r="D549" s="36"/>
      <c r="AA549" s="49"/>
    </row>
    <row r="550" spans="4:27" s="4" customFormat="1" ht="12.75">
      <c r="D550" s="36"/>
      <c r="AA550" s="49"/>
    </row>
    <row r="551" spans="4:27" s="4" customFormat="1" ht="12.75">
      <c r="D551" s="36"/>
      <c r="AA551" s="49"/>
    </row>
    <row r="552" spans="4:27" s="4" customFormat="1" ht="12.75">
      <c r="D552" s="36"/>
      <c r="AA552" s="49"/>
    </row>
    <row r="553" spans="4:27" s="4" customFormat="1" ht="12.75">
      <c r="D553" s="36"/>
      <c r="AA553" s="49"/>
    </row>
    <row r="554" spans="4:27" s="4" customFormat="1" ht="12.75">
      <c r="D554" s="36"/>
      <c r="AA554" s="49"/>
    </row>
    <row r="555" spans="4:27" s="4" customFormat="1" ht="12.75">
      <c r="D555" s="36"/>
      <c r="AA555" s="49"/>
    </row>
    <row r="556" spans="4:27" s="4" customFormat="1" ht="12.75">
      <c r="D556" s="36"/>
      <c r="AA556" s="49"/>
    </row>
    <row r="557" spans="4:27" s="4" customFormat="1" ht="12.75">
      <c r="D557" s="36"/>
      <c r="AA557" s="49"/>
    </row>
    <row r="558" spans="4:27" s="4" customFormat="1" ht="12.75">
      <c r="D558" s="36"/>
      <c r="AA558" s="49"/>
    </row>
    <row r="559" spans="4:27" s="4" customFormat="1" ht="12.75">
      <c r="D559" s="36"/>
      <c r="AA559" s="49"/>
    </row>
    <row r="560" spans="4:27" s="4" customFormat="1" ht="12.75">
      <c r="D560" s="36"/>
      <c r="AA560" s="49"/>
    </row>
    <row r="561" spans="4:27" s="4" customFormat="1" ht="12.75">
      <c r="D561" s="36"/>
      <c r="AA561" s="49"/>
    </row>
    <row r="562" spans="4:27" s="4" customFormat="1" ht="12.75">
      <c r="D562" s="36"/>
      <c r="AA562" s="49"/>
    </row>
    <row r="563" spans="4:27" s="4" customFormat="1" ht="12.75">
      <c r="D563" s="36"/>
      <c r="AA563" s="49"/>
    </row>
    <row r="564" spans="4:27" s="4" customFormat="1" ht="12.75">
      <c r="D564" s="36"/>
      <c r="AA564" s="49"/>
    </row>
    <row r="565" spans="4:27" s="4" customFormat="1" ht="12.75">
      <c r="D565" s="36"/>
      <c r="AA565" s="49"/>
    </row>
    <row r="566" spans="4:27" s="4" customFormat="1" ht="12.75">
      <c r="D566" s="36"/>
      <c r="AA566" s="49"/>
    </row>
    <row r="567" spans="4:27" s="4" customFormat="1" ht="12.75">
      <c r="D567" s="36"/>
      <c r="AA567" s="49"/>
    </row>
    <row r="568" spans="4:27" s="4" customFormat="1" ht="12.75">
      <c r="D568" s="36"/>
      <c r="AA568" s="49"/>
    </row>
    <row r="569" spans="4:27" s="4" customFormat="1" ht="12.75">
      <c r="D569" s="36"/>
      <c r="AA569" s="49"/>
    </row>
    <row r="570" spans="4:27" s="4" customFormat="1" ht="12.75">
      <c r="D570" s="36"/>
      <c r="AA570" s="49"/>
    </row>
    <row r="571" spans="4:27" s="4" customFormat="1" ht="12.75">
      <c r="D571" s="36"/>
      <c r="AA571" s="49"/>
    </row>
    <row r="572" spans="4:27" s="4" customFormat="1" ht="12.75">
      <c r="D572" s="36"/>
      <c r="AA572" s="49"/>
    </row>
    <row r="573" spans="4:27" s="4" customFormat="1" ht="12.75">
      <c r="D573" s="36"/>
      <c r="AA573" s="49"/>
    </row>
    <row r="574" spans="4:27" s="4" customFormat="1" ht="12.75">
      <c r="D574" s="36"/>
      <c r="AA574" s="49"/>
    </row>
    <row r="575" spans="4:27" s="4" customFormat="1" ht="12.75">
      <c r="D575" s="36"/>
      <c r="AA575" s="49"/>
    </row>
    <row r="576" spans="4:27" s="4" customFormat="1" ht="12.75">
      <c r="D576" s="36"/>
      <c r="AA576" s="49"/>
    </row>
    <row r="577" spans="4:27" s="4" customFormat="1" ht="12.75">
      <c r="D577" s="36"/>
      <c r="AA577" s="49"/>
    </row>
    <row r="578" spans="4:27" s="4" customFormat="1" ht="12.75">
      <c r="D578" s="36"/>
      <c r="AA578" s="49"/>
    </row>
    <row r="579" spans="4:27" s="4" customFormat="1" ht="12.75">
      <c r="D579" s="36"/>
      <c r="AA579" s="49"/>
    </row>
    <row r="580" spans="4:27" s="4" customFormat="1" ht="12.75">
      <c r="D580" s="36"/>
      <c r="AA580" s="49"/>
    </row>
    <row r="581" spans="4:27" s="4" customFormat="1" ht="12.75">
      <c r="D581" s="36"/>
      <c r="AA581" s="49"/>
    </row>
    <row r="582" spans="4:27" s="4" customFormat="1" ht="12.75">
      <c r="D582" s="36"/>
      <c r="AA582" s="49"/>
    </row>
    <row r="583" spans="4:27" s="4" customFormat="1" ht="12.75">
      <c r="D583" s="36"/>
      <c r="AA583" s="49"/>
    </row>
    <row r="584" spans="4:27" s="4" customFormat="1" ht="12.75">
      <c r="D584" s="36"/>
      <c r="AA584" s="49"/>
    </row>
    <row r="585" spans="4:27" s="4" customFormat="1" ht="12.75">
      <c r="D585" s="36"/>
      <c r="AA585" s="49"/>
    </row>
    <row r="586" spans="4:27" s="4" customFormat="1" ht="12.75">
      <c r="D586" s="36"/>
      <c r="AA586" s="49"/>
    </row>
    <row r="587" spans="4:27" s="4" customFormat="1" ht="12.75">
      <c r="D587" s="36"/>
      <c r="AA587" s="49"/>
    </row>
    <row r="588" spans="4:27" s="4" customFormat="1" ht="12.75">
      <c r="D588" s="36"/>
      <c r="AA588" s="49"/>
    </row>
    <row r="589" spans="4:27" s="4" customFormat="1" ht="12.75">
      <c r="D589" s="36"/>
      <c r="AA589" s="49"/>
    </row>
    <row r="590" spans="4:27" s="4" customFormat="1" ht="12.75">
      <c r="D590" s="36"/>
      <c r="AA590" s="49"/>
    </row>
    <row r="591" spans="4:27" s="4" customFormat="1" ht="12.75">
      <c r="D591" s="36"/>
      <c r="AA591" s="49"/>
    </row>
    <row r="592" spans="4:27" s="4" customFormat="1" ht="12.75">
      <c r="D592" s="36"/>
      <c r="AA592" s="49"/>
    </row>
    <row r="593" spans="4:27" s="4" customFormat="1" ht="12.75">
      <c r="D593" s="36"/>
      <c r="AA593" s="49"/>
    </row>
    <row r="594" spans="4:27" s="4" customFormat="1" ht="12.75">
      <c r="D594" s="36"/>
      <c r="AA594" s="49"/>
    </row>
    <row r="595" spans="4:27" s="4" customFormat="1" ht="12.75">
      <c r="D595" s="36"/>
      <c r="AA595" s="49"/>
    </row>
    <row r="596" spans="4:27" s="4" customFormat="1" ht="12.75">
      <c r="D596" s="36"/>
      <c r="AA596" s="49"/>
    </row>
    <row r="597" spans="4:27" s="4" customFormat="1" ht="12.75">
      <c r="D597" s="36"/>
      <c r="AA597" s="49"/>
    </row>
    <row r="598" spans="4:27" s="4" customFormat="1" ht="12.75">
      <c r="D598" s="36"/>
      <c r="AA598" s="49"/>
    </row>
    <row r="599" spans="4:27" s="4" customFormat="1" ht="12.75">
      <c r="D599" s="36"/>
      <c r="AA599" s="49"/>
    </row>
    <row r="600" spans="4:27" s="4" customFormat="1" ht="12.75">
      <c r="D600" s="36"/>
      <c r="AA600" s="49"/>
    </row>
    <row r="601" spans="4:27" s="4" customFormat="1" ht="12.75">
      <c r="D601" s="36"/>
      <c r="AA601" s="49"/>
    </row>
    <row r="602" spans="4:27" s="4" customFormat="1" ht="12.75">
      <c r="D602" s="36"/>
      <c r="AA602" s="49"/>
    </row>
    <row r="603" spans="4:27" s="4" customFormat="1" ht="12.75">
      <c r="D603" s="36"/>
      <c r="AA603" s="49"/>
    </row>
    <row r="604" spans="4:27" s="4" customFormat="1" ht="12.75">
      <c r="D604" s="36"/>
      <c r="AA604" s="49"/>
    </row>
    <row r="605" spans="4:27" s="4" customFormat="1" ht="12.75">
      <c r="D605" s="36"/>
      <c r="AA605" s="49"/>
    </row>
    <row r="606" spans="4:27" s="4" customFormat="1" ht="12.75">
      <c r="D606" s="36"/>
      <c r="AA606" s="49"/>
    </row>
    <row r="607" spans="4:27" s="4" customFormat="1" ht="12.75">
      <c r="D607" s="36"/>
      <c r="AA607" s="49"/>
    </row>
    <row r="608" spans="4:27" s="4" customFormat="1" ht="12.75">
      <c r="D608" s="36"/>
      <c r="AA608" s="49"/>
    </row>
    <row r="609" spans="4:27" s="4" customFormat="1" ht="12.75">
      <c r="D609" s="36"/>
      <c r="AA609" s="49"/>
    </row>
    <row r="610" spans="4:27" s="4" customFormat="1" ht="12.75">
      <c r="D610" s="36"/>
      <c r="AA610" s="49"/>
    </row>
    <row r="611" spans="4:27" s="4" customFormat="1" ht="12.75">
      <c r="D611" s="36"/>
      <c r="AA611" s="49"/>
    </row>
    <row r="612" spans="4:27" s="4" customFormat="1" ht="12.75">
      <c r="D612" s="36"/>
      <c r="AA612" s="49"/>
    </row>
    <row r="613" spans="4:27" s="4" customFormat="1" ht="12.75">
      <c r="D613" s="36"/>
      <c r="AA613" s="49"/>
    </row>
    <row r="614" spans="4:27" s="4" customFormat="1" ht="12.75">
      <c r="D614" s="36"/>
      <c r="AA614" s="49"/>
    </row>
    <row r="615" spans="4:27" s="4" customFormat="1" ht="12.75">
      <c r="D615" s="36"/>
      <c r="AA615" s="49"/>
    </row>
    <row r="616" spans="4:27" s="4" customFormat="1" ht="12.75">
      <c r="D616" s="36"/>
      <c r="AA616" s="49"/>
    </row>
    <row r="617" spans="4:27" s="4" customFormat="1" ht="12.75">
      <c r="D617" s="36"/>
      <c r="AA617" s="49"/>
    </row>
    <row r="618" spans="4:27" s="4" customFormat="1" ht="12.75">
      <c r="D618" s="36"/>
      <c r="AA618" s="49"/>
    </row>
    <row r="619" spans="4:27" s="4" customFormat="1" ht="12.75">
      <c r="D619" s="36"/>
      <c r="AA619" s="49"/>
    </row>
    <row r="620" spans="4:27" s="4" customFormat="1" ht="12.75">
      <c r="D620" s="36"/>
      <c r="AA620" s="49"/>
    </row>
    <row r="621" spans="4:27" s="4" customFormat="1" ht="12.75">
      <c r="D621" s="36"/>
      <c r="AA621" s="49"/>
    </row>
    <row r="622" spans="4:27" s="4" customFormat="1" ht="12.75">
      <c r="D622" s="36"/>
      <c r="AA622" s="49"/>
    </row>
    <row r="623" spans="4:27" s="4" customFormat="1" ht="12.75">
      <c r="D623" s="36"/>
      <c r="AA623" s="49"/>
    </row>
    <row r="624" spans="4:27" s="4" customFormat="1" ht="12.75">
      <c r="D624" s="36"/>
      <c r="AA624" s="49"/>
    </row>
    <row r="625" spans="4:27" s="4" customFormat="1" ht="12.75">
      <c r="D625" s="36"/>
      <c r="AA625" s="49"/>
    </row>
    <row r="626" spans="4:27" s="4" customFormat="1" ht="12.75">
      <c r="D626" s="36"/>
      <c r="AA626" s="49"/>
    </row>
    <row r="627" spans="4:27" s="4" customFormat="1" ht="12.75">
      <c r="D627" s="36"/>
      <c r="AA627" s="49"/>
    </row>
    <row r="628" spans="4:27" s="4" customFormat="1" ht="12.75">
      <c r="D628" s="36"/>
      <c r="AA628" s="49"/>
    </row>
    <row r="629" spans="4:27" s="4" customFormat="1" ht="12.75">
      <c r="D629" s="36"/>
      <c r="AA629" s="49"/>
    </row>
    <row r="630" spans="4:27" s="4" customFormat="1" ht="12.75">
      <c r="D630" s="36"/>
      <c r="AA630" s="49"/>
    </row>
    <row r="631" spans="4:27" s="4" customFormat="1" ht="12.75">
      <c r="D631" s="36"/>
      <c r="AA631" s="49"/>
    </row>
    <row r="632" spans="4:27" s="4" customFormat="1" ht="12.75">
      <c r="D632" s="36"/>
      <c r="AA632" s="49"/>
    </row>
    <row r="633" spans="4:27" s="4" customFormat="1" ht="12.75">
      <c r="D633" s="36"/>
      <c r="AA633" s="49"/>
    </row>
    <row r="634" spans="4:27" s="4" customFormat="1" ht="12.75">
      <c r="D634" s="36"/>
      <c r="AA634" s="49"/>
    </row>
    <row r="635" spans="4:27" s="4" customFormat="1" ht="12.75">
      <c r="D635" s="36"/>
      <c r="AA635" s="49"/>
    </row>
    <row r="636" spans="4:27" s="4" customFormat="1" ht="12.75">
      <c r="D636" s="36"/>
      <c r="AA636" s="49"/>
    </row>
    <row r="637" spans="4:27" s="4" customFormat="1" ht="12.75">
      <c r="D637" s="36"/>
      <c r="AA637" s="49"/>
    </row>
    <row r="638" spans="4:27" s="4" customFormat="1" ht="12.75">
      <c r="D638" s="36"/>
      <c r="AA638" s="49"/>
    </row>
    <row r="639" spans="4:27" s="4" customFormat="1" ht="12.75">
      <c r="D639" s="36"/>
      <c r="AA639" s="49"/>
    </row>
    <row r="640" spans="4:27" s="4" customFormat="1" ht="12.75">
      <c r="D640" s="36"/>
      <c r="AA640" s="49"/>
    </row>
    <row r="641" spans="4:27" s="4" customFormat="1" ht="12.75">
      <c r="D641" s="36"/>
      <c r="AA641" s="49"/>
    </row>
    <row r="642" spans="4:27" s="4" customFormat="1" ht="12.75">
      <c r="D642" s="36"/>
      <c r="AA642" s="49"/>
    </row>
    <row r="643" spans="4:27" s="4" customFormat="1" ht="12.75">
      <c r="D643" s="36"/>
      <c r="AA643" s="49"/>
    </row>
    <row r="644" spans="4:27" s="4" customFormat="1" ht="12.75">
      <c r="D644" s="36"/>
      <c r="AA644" s="49"/>
    </row>
    <row r="645" spans="4:27" s="4" customFormat="1" ht="12.75">
      <c r="D645" s="36"/>
      <c r="AA645" s="49"/>
    </row>
    <row r="646" spans="4:27" s="4" customFormat="1" ht="12.75">
      <c r="D646" s="36"/>
      <c r="AA646" s="49"/>
    </row>
    <row r="647" spans="4:27" s="4" customFormat="1" ht="12.75">
      <c r="D647" s="36"/>
      <c r="AA647" s="49"/>
    </row>
    <row r="648" spans="4:27" s="4" customFormat="1" ht="12.75">
      <c r="D648" s="36"/>
      <c r="AA648" s="49"/>
    </row>
    <row r="649" spans="4:27" s="4" customFormat="1" ht="12.75">
      <c r="D649" s="36"/>
      <c r="AA649" s="49"/>
    </row>
    <row r="650" spans="4:27" s="4" customFormat="1" ht="12.75">
      <c r="D650" s="36"/>
      <c r="AA650" s="49"/>
    </row>
    <row r="651" spans="4:27" s="4" customFormat="1" ht="12.75">
      <c r="D651" s="36"/>
      <c r="AA651" s="49"/>
    </row>
    <row r="652" spans="4:27" s="4" customFormat="1" ht="12.75">
      <c r="D652" s="36"/>
      <c r="AA652" s="49"/>
    </row>
    <row r="653" spans="4:27" s="4" customFormat="1" ht="12.75">
      <c r="D653" s="36"/>
      <c r="AA653" s="49"/>
    </row>
    <row r="654" spans="4:27" s="4" customFormat="1" ht="12.75">
      <c r="D654" s="36"/>
      <c r="AA654" s="49"/>
    </row>
    <row r="655" spans="4:27" s="4" customFormat="1" ht="12.75">
      <c r="D655" s="36"/>
      <c r="AA655" s="49"/>
    </row>
    <row r="656" spans="4:27" s="4" customFormat="1" ht="12.75">
      <c r="D656" s="36"/>
      <c r="AA656" s="49"/>
    </row>
    <row r="657" spans="4:27" s="4" customFormat="1" ht="12.75">
      <c r="D657" s="36"/>
      <c r="AA657" s="49"/>
    </row>
    <row r="658" spans="4:27" s="4" customFormat="1" ht="12.75">
      <c r="D658" s="36"/>
      <c r="AA658" s="49"/>
    </row>
    <row r="659" spans="4:27" s="4" customFormat="1" ht="12.75">
      <c r="D659" s="36"/>
      <c r="AA659" s="49"/>
    </row>
    <row r="660" spans="4:27" s="4" customFormat="1" ht="12.75">
      <c r="D660" s="36"/>
      <c r="AA660" s="49"/>
    </row>
    <row r="661" spans="4:27" s="4" customFormat="1" ht="12.75">
      <c r="D661" s="36"/>
      <c r="AA661" s="49"/>
    </row>
    <row r="662" spans="4:27" s="4" customFormat="1" ht="12.75">
      <c r="D662" s="36"/>
      <c r="AA662" s="49"/>
    </row>
    <row r="663" spans="4:27" s="4" customFormat="1" ht="12.75">
      <c r="D663" s="36"/>
      <c r="AA663" s="49"/>
    </row>
    <row r="664" spans="4:27" s="4" customFormat="1" ht="12.75">
      <c r="D664" s="36"/>
      <c r="AA664" s="49"/>
    </row>
    <row r="665" spans="4:27" s="4" customFormat="1" ht="12.75">
      <c r="D665" s="36"/>
      <c r="AA665" s="49"/>
    </row>
    <row r="666" spans="4:27" s="4" customFormat="1" ht="12.75">
      <c r="D666" s="36"/>
      <c r="AA666" s="49"/>
    </row>
    <row r="667" spans="4:27" s="4" customFormat="1" ht="12.75">
      <c r="D667" s="36"/>
      <c r="AA667" s="49"/>
    </row>
    <row r="668" spans="4:27" s="4" customFormat="1" ht="12.75">
      <c r="D668" s="36"/>
      <c r="AA668" s="49"/>
    </row>
    <row r="669" spans="4:27" s="4" customFormat="1" ht="12.75">
      <c r="D669" s="36"/>
      <c r="AA669" s="49"/>
    </row>
    <row r="670" spans="4:27" s="4" customFormat="1" ht="12.75">
      <c r="D670" s="36"/>
      <c r="AA670" s="49"/>
    </row>
    <row r="671" spans="4:27" s="4" customFormat="1" ht="12.75">
      <c r="D671" s="36"/>
      <c r="AA671" s="49"/>
    </row>
    <row r="672" spans="4:27" s="4" customFormat="1" ht="12.75">
      <c r="D672" s="36"/>
      <c r="AA672" s="49"/>
    </row>
    <row r="673" spans="4:27" s="4" customFormat="1" ht="12.75">
      <c r="D673" s="36"/>
      <c r="AA673" s="49"/>
    </row>
    <row r="674" spans="4:27" s="4" customFormat="1" ht="12.75">
      <c r="D674" s="36"/>
      <c r="AA674" s="49"/>
    </row>
    <row r="675" spans="4:27" s="4" customFormat="1" ht="12.75">
      <c r="D675" s="36"/>
      <c r="AA675" s="49"/>
    </row>
    <row r="676" spans="4:27" s="4" customFormat="1" ht="12.75">
      <c r="D676" s="36"/>
      <c r="AA676" s="49"/>
    </row>
    <row r="677" spans="4:27" s="4" customFormat="1" ht="12.75">
      <c r="D677" s="36"/>
      <c r="AA677" s="49"/>
    </row>
    <row r="678" spans="4:27" s="4" customFormat="1" ht="12.75">
      <c r="D678" s="36"/>
      <c r="AA678" s="49"/>
    </row>
    <row r="679" spans="4:27" s="4" customFormat="1" ht="12.75">
      <c r="D679" s="36"/>
      <c r="AA679" s="49"/>
    </row>
    <row r="680" spans="4:27" s="4" customFormat="1" ht="12.75">
      <c r="D680" s="36"/>
      <c r="AA680" s="49"/>
    </row>
    <row r="681" spans="4:27" s="4" customFormat="1" ht="12.75">
      <c r="D681" s="36"/>
      <c r="AA681" s="49"/>
    </row>
    <row r="682" spans="4:27" s="4" customFormat="1" ht="12.75">
      <c r="D682" s="36"/>
      <c r="AA682" s="49"/>
    </row>
    <row r="683" spans="4:27" s="4" customFormat="1" ht="12.75">
      <c r="D683" s="36"/>
      <c r="AA683" s="49"/>
    </row>
    <row r="684" spans="4:27" s="4" customFormat="1" ht="12.75">
      <c r="D684" s="36"/>
      <c r="AA684" s="49"/>
    </row>
    <row r="685" spans="4:27" s="4" customFormat="1" ht="12.75">
      <c r="D685" s="36"/>
      <c r="AA685" s="49"/>
    </row>
    <row r="686" spans="4:27" s="4" customFormat="1" ht="12.75">
      <c r="D686" s="36"/>
      <c r="AA686" s="49"/>
    </row>
    <row r="687" spans="4:27" s="4" customFormat="1" ht="12.75">
      <c r="D687" s="36"/>
      <c r="AA687" s="49"/>
    </row>
    <row r="688" spans="4:27" s="4" customFormat="1" ht="12.75">
      <c r="D688" s="36"/>
      <c r="AA688" s="49"/>
    </row>
    <row r="689" spans="4:27" s="4" customFormat="1" ht="12.75">
      <c r="D689" s="36"/>
      <c r="AA689" s="49"/>
    </row>
    <row r="690" spans="4:27" s="4" customFormat="1" ht="12.75">
      <c r="D690" s="36"/>
      <c r="AA690" s="49"/>
    </row>
    <row r="691" spans="4:27" s="4" customFormat="1" ht="12.75">
      <c r="D691" s="36"/>
      <c r="AA691" s="49"/>
    </row>
    <row r="692" spans="4:27" s="4" customFormat="1" ht="12.75">
      <c r="D692" s="36"/>
      <c r="AA692" s="49"/>
    </row>
    <row r="693" spans="4:27" s="4" customFormat="1" ht="12.75">
      <c r="D693" s="36"/>
      <c r="AA693" s="49"/>
    </row>
    <row r="694" spans="4:27" s="4" customFormat="1" ht="12.75">
      <c r="D694" s="36"/>
      <c r="AA694" s="49"/>
    </row>
    <row r="695" spans="4:27" s="4" customFormat="1" ht="12.75">
      <c r="D695" s="36"/>
      <c r="AA695" s="49"/>
    </row>
    <row r="696" spans="4:27" s="4" customFormat="1" ht="12.75">
      <c r="D696" s="36"/>
      <c r="AA696" s="49"/>
    </row>
    <row r="697" spans="4:27" s="4" customFormat="1" ht="12.75">
      <c r="D697" s="36"/>
      <c r="AA697" s="49"/>
    </row>
    <row r="698" spans="4:27" s="4" customFormat="1" ht="12.75">
      <c r="D698" s="36"/>
      <c r="AA698" s="49"/>
    </row>
    <row r="699" spans="4:27" s="4" customFormat="1" ht="12.75">
      <c r="D699" s="36"/>
      <c r="AA699" s="49"/>
    </row>
    <row r="700" spans="4:27" s="4" customFormat="1" ht="12.75">
      <c r="D700" s="36"/>
      <c r="AA700" s="49"/>
    </row>
    <row r="701" spans="4:27" s="4" customFormat="1" ht="12.75">
      <c r="D701" s="36"/>
      <c r="AA701" s="49"/>
    </row>
    <row r="702" spans="4:27" s="4" customFormat="1" ht="12.75">
      <c r="D702" s="36"/>
      <c r="AA702" s="49"/>
    </row>
    <row r="703" spans="4:27" s="4" customFormat="1" ht="12.75">
      <c r="D703" s="36"/>
      <c r="AA703" s="49"/>
    </row>
    <row r="704" spans="4:27" s="4" customFormat="1" ht="12.75">
      <c r="D704" s="36"/>
      <c r="AA704" s="49"/>
    </row>
    <row r="705" spans="4:27" s="4" customFormat="1" ht="12.75">
      <c r="D705" s="36"/>
      <c r="AA705" s="49"/>
    </row>
    <row r="706" spans="4:27" s="4" customFormat="1" ht="12.75">
      <c r="D706" s="36"/>
      <c r="AA706" s="49"/>
    </row>
    <row r="707" spans="4:27" s="4" customFormat="1" ht="12.75">
      <c r="D707" s="36"/>
      <c r="AA707" s="49"/>
    </row>
    <row r="708" spans="4:27" s="4" customFormat="1" ht="12.75">
      <c r="D708" s="36"/>
      <c r="AA708" s="49"/>
    </row>
    <row r="709" spans="4:27" s="4" customFormat="1" ht="12.75">
      <c r="D709" s="36"/>
      <c r="AA709" s="49"/>
    </row>
    <row r="710" spans="4:27" s="4" customFormat="1" ht="12.75">
      <c r="D710" s="36"/>
      <c r="AA710" s="49"/>
    </row>
    <row r="711" spans="4:27" s="4" customFormat="1" ht="12.75">
      <c r="D711" s="36"/>
      <c r="AA711" s="49"/>
    </row>
    <row r="712" spans="4:27" s="4" customFormat="1" ht="12.75">
      <c r="D712" s="36"/>
      <c r="AA712" s="49"/>
    </row>
    <row r="713" spans="4:27" s="4" customFormat="1" ht="12.75">
      <c r="D713" s="36"/>
      <c r="AA713" s="49"/>
    </row>
    <row r="714" spans="4:27" s="4" customFormat="1" ht="12.75">
      <c r="D714" s="36"/>
      <c r="AA714" s="49"/>
    </row>
    <row r="715" spans="4:27" s="4" customFormat="1" ht="12.75">
      <c r="D715" s="36"/>
      <c r="AA715" s="49"/>
    </row>
    <row r="716" spans="4:27" s="4" customFormat="1" ht="12.75">
      <c r="D716" s="36"/>
      <c r="AA716" s="49"/>
    </row>
    <row r="717" spans="4:27" s="4" customFormat="1" ht="12.75">
      <c r="D717" s="36"/>
      <c r="AA717" s="49"/>
    </row>
    <row r="718" spans="4:27" s="4" customFormat="1" ht="12.75">
      <c r="D718" s="36"/>
      <c r="AA718" s="49"/>
    </row>
    <row r="719" spans="4:27" s="4" customFormat="1" ht="12.75">
      <c r="D719" s="36"/>
      <c r="AA719" s="49"/>
    </row>
    <row r="720" spans="4:27" s="4" customFormat="1" ht="12.75">
      <c r="D720" s="36"/>
      <c r="AA720" s="49"/>
    </row>
    <row r="721" spans="4:27" s="4" customFormat="1" ht="12.75">
      <c r="D721" s="36"/>
      <c r="AA721" s="49"/>
    </row>
    <row r="722" spans="4:27" s="4" customFormat="1" ht="12.75">
      <c r="D722" s="36"/>
      <c r="AA722" s="49"/>
    </row>
    <row r="723" spans="4:27" s="4" customFormat="1" ht="12.75">
      <c r="D723" s="36"/>
      <c r="AA723" s="49"/>
    </row>
    <row r="724" spans="4:27" s="4" customFormat="1" ht="12.75">
      <c r="D724" s="36"/>
      <c r="AA724" s="49"/>
    </row>
    <row r="725" spans="4:27" s="4" customFormat="1" ht="12.75">
      <c r="D725" s="36"/>
      <c r="AA725" s="49"/>
    </row>
    <row r="726" spans="4:27" s="4" customFormat="1" ht="12.75">
      <c r="D726" s="36"/>
      <c r="AA726" s="49"/>
    </row>
    <row r="727" spans="4:27" s="4" customFormat="1" ht="12.75">
      <c r="D727" s="36"/>
      <c r="AA727" s="49"/>
    </row>
    <row r="728" spans="4:27" s="4" customFormat="1" ht="12.75">
      <c r="D728" s="36"/>
      <c r="AA728" s="49"/>
    </row>
    <row r="729" spans="4:27" s="4" customFormat="1" ht="12.75">
      <c r="D729" s="36"/>
      <c r="AA729" s="49"/>
    </row>
    <row r="730" spans="4:27" s="4" customFormat="1" ht="12.75">
      <c r="D730" s="36"/>
      <c r="AA730" s="49"/>
    </row>
    <row r="731" spans="4:27" s="4" customFormat="1" ht="12.75">
      <c r="D731" s="36"/>
      <c r="AA731" s="49"/>
    </row>
    <row r="732" spans="4:27" s="4" customFormat="1" ht="12.75">
      <c r="D732" s="36"/>
      <c r="AA732" s="49"/>
    </row>
    <row r="733" spans="4:27" s="4" customFormat="1" ht="12.75">
      <c r="D733" s="36"/>
      <c r="AA733" s="49"/>
    </row>
    <row r="734" spans="4:27" s="4" customFormat="1" ht="12.75">
      <c r="D734" s="36"/>
      <c r="AA734" s="49"/>
    </row>
    <row r="735" spans="4:27" s="4" customFormat="1" ht="12.75">
      <c r="D735" s="36"/>
      <c r="AA735" s="49"/>
    </row>
    <row r="736" spans="4:27" s="4" customFormat="1" ht="12.75">
      <c r="D736" s="36"/>
      <c r="AA736" s="49"/>
    </row>
    <row r="737" spans="4:27" s="4" customFormat="1" ht="12.75">
      <c r="D737" s="36"/>
      <c r="AA737" s="49"/>
    </row>
    <row r="738" spans="4:27" s="4" customFormat="1" ht="12.75">
      <c r="D738" s="36"/>
      <c r="AA738" s="49"/>
    </row>
    <row r="739" spans="4:27" s="4" customFormat="1" ht="12.75">
      <c r="D739" s="36"/>
      <c r="AA739" s="49"/>
    </row>
    <row r="740" spans="4:27" s="4" customFormat="1" ht="12.75">
      <c r="D740" s="36"/>
      <c r="AA740" s="49"/>
    </row>
    <row r="741" spans="4:27" s="4" customFormat="1" ht="12.75">
      <c r="D741" s="36"/>
      <c r="AA741" s="49"/>
    </row>
    <row r="742" spans="4:27" s="4" customFormat="1" ht="12.75">
      <c r="D742" s="36"/>
      <c r="AA742" s="49"/>
    </row>
    <row r="743" spans="4:27" s="4" customFormat="1" ht="12.75">
      <c r="D743" s="36"/>
      <c r="AA743" s="49"/>
    </row>
    <row r="744" spans="4:27" s="4" customFormat="1" ht="12.75">
      <c r="D744" s="36"/>
      <c r="AA744" s="49"/>
    </row>
    <row r="745" spans="4:27" s="4" customFormat="1" ht="12.75">
      <c r="D745" s="36"/>
      <c r="AA745" s="49"/>
    </row>
    <row r="746" spans="4:27" s="4" customFormat="1" ht="12.75">
      <c r="D746" s="36"/>
      <c r="AA746" s="49"/>
    </row>
    <row r="747" spans="4:27" s="4" customFormat="1" ht="12.75">
      <c r="D747" s="36"/>
      <c r="AA747" s="49"/>
    </row>
    <row r="748" spans="4:27" s="4" customFormat="1" ht="12.75">
      <c r="D748" s="36"/>
      <c r="AA748" s="49"/>
    </row>
    <row r="749" spans="4:27" s="4" customFormat="1" ht="12.75">
      <c r="D749" s="36"/>
      <c r="AA749" s="49"/>
    </row>
    <row r="750" spans="4:27" s="4" customFormat="1" ht="12.75">
      <c r="D750" s="36"/>
      <c r="AA750" s="49"/>
    </row>
    <row r="751" spans="4:27" s="4" customFormat="1" ht="12.75">
      <c r="D751" s="36"/>
      <c r="AA751" s="49"/>
    </row>
    <row r="752" spans="4:27" s="4" customFormat="1" ht="12.75">
      <c r="D752" s="36"/>
      <c r="AA752" s="49"/>
    </row>
    <row r="753" spans="4:27" s="4" customFormat="1" ht="12.75">
      <c r="D753" s="36"/>
      <c r="AA753" s="49"/>
    </row>
    <row r="754" spans="4:27" s="4" customFormat="1" ht="12.75">
      <c r="D754" s="36"/>
      <c r="AA754" s="49"/>
    </row>
    <row r="755" spans="4:27" s="4" customFormat="1" ht="12.75">
      <c r="D755" s="36"/>
      <c r="AA755" s="49"/>
    </row>
    <row r="756" spans="4:27" s="4" customFormat="1" ht="12.75">
      <c r="D756" s="36"/>
      <c r="AA756" s="49"/>
    </row>
    <row r="757" spans="4:27" s="4" customFormat="1" ht="12.75">
      <c r="D757" s="36"/>
      <c r="AA757" s="49"/>
    </row>
    <row r="758" spans="4:27" s="4" customFormat="1" ht="12.75">
      <c r="D758" s="36"/>
      <c r="AA758" s="49"/>
    </row>
    <row r="759" spans="4:27" s="4" customFormat="1" ht="12.75">
      <c r="D759" s="36"/>
      <c r="AA759" s="49"/>
    </row>
    <row r="760" spans="4:27" s="4" customFormat="1" ht="12.75">
      <c r="D760" s="36"/>
      <c r="AA760" s="49"/>
    </row>
    <row r="761" spans="4:27" s="4" customFormat="1" ht="12.75">
      <c r="D761" s="36"/>
      <c r="AA761" s="49"/>
    </row>
    <row r="762" spans="4:27" s="4" customFormat="1" ht="12.75">
      <c r="D762" s="36"/>
      <c r="AA762" s="49"/>
    </row>
    <row r="763" spans="4:27" s="4" customFormat="1" ht="12.75">
      <c r="D763" s="36"/>
      <c r="AA763" s="49"/>
    </row>
    <row r="764" spans="4:27" s="4" customFormat="1" ht="12.75">
      <c r="D764" s="36"/>
      <c r="AA764" s="49"/>
    </row>
    <row r="765" spans="4:27" s="4" customFormat="1" ht="12.75">
      <c r="D765" s="36"/>
      <c r="AA765" s="49"/>
    </row>
    <row r="766" spans="4:27" s="4" customFormat="1" ht="12.75">
      <c r="D766" s="36"/>
      <c r="AA766" s="49"/>
    </row>
    <row r="767" spans="4:27" s="4" customFormat="1" ht="12.75">
      <c r="D767" s="36"/>
      <c r="AA767" s="49"/>
    </row>
    <row r="768" spans="4:27" s="4" customFormat="1" ht="12.75">
      <c r="D768" s="36"/>
      <c r="AA768" s="49"/>
    </row>
    <row r="769" spans="4:27" s="4" customFormat="1" ht="12.75">
      <c r="D769" s="36"/>
      <c r="AA769" s="49"/>
    </row>
    <row r="770" spans="4:27" s="4" customFormat="1" ht="12.75">
      <c r="D770" s="36"/>
      <c r="AA770" s="49"/>
    </row>
    <row r="771" spans="4:27" s="4" customFormat="1" ht="12.75">
      <c r="D771" s="36"/>
      <c r="AA771" s="49"/>
    </row>
    <row r="772" spans="4:27" s="4" customFormat="1" ht="12.75">
      <c r="D772" s="36"/>
      <c r="AA772" s="49"/>
    </row>
    <row r="773" spans="4:27" s="4" customFormat="1" ht="12.75">
      <c r="D773" s="36"/>
      <c r="AA773" s="49"/>
    </row>
    <row r="774" spans="4:27" s="4" customFormat="1" ht="12.75">
      <c r="D774" s="36"/>
      <c r="AA774" s="49"/>
    </row>
    <row r="775" spans="4:27" s="4" customFormat="1" ht="12.75">
      <c r="D775" s="36"/>
      <c r="AA775" s="49"/>
    </row>
    <row r="776" spans="4:27" s="4" customFormat="1" ht="12.75">
      <c r="D776" s="36"/>
      <c r="AA776" s="49"/>
    </row>
    <row r="777" spans="4:27" s="4" customFormat="1" ht="12.75">
      <c r="D777" s="36"/>
      <c r="AA777" s="49"/>
    </row>
    <row r="778" spans="4:27" s="4" customFormat="1" ht="12.75">
      <c r="D778" s="36"/>
      <c r="AA778" s="49"/>
    </row>
    <row r="779" spans="4:27" s="4" customFormat="1" ht="12.75">
      <c r="D779" s="36"/>
      <c r="AA779" s="49"/>
    </row>
    <row r="780" spans="4:27" s="4" customFormat="1" ht="12.75">
      <c r="D780" s="36"/>
      <c r="AA780" s="49"/>
    </row>
    <row r="781" spans="4:27" s="4" customFormat="1" ht="12.75">
      <c r="D781" s="36"/>
      <c r="AA781" s="49"/>
    </row>
    <row r="782" spans="4:27" s="4" customFormat="1" ht="12.75">
      <c r="D782" s="36"/>
      <c r="AA782" s="49"/>
    </row>
    <row r="783" spans="4:27" s="4" customFormat="1" ht="12.75">
      <c r="D783" s="36"/>
      <c r="AA783" s="49"/>
    </row>
    <row r="784" spans="4:27" s="4" customFormat="1" ht="12.75">
      <c r="D784" s="36"/>
      <c r="AA784" s="49"/>
    </row>
    <row r="785" spans="4:27" s="4" customFormat="1" ht="12.75">
      <c r="D785" s="36"/>
      <c r="AA785" s="49"/>
    </row>
    <row r="786" spans="4:27" s="4" customFormat="1" ht="12.75">
      <c r="D786" s="36"/>
      <c r="AA786" s="49"/>
    </row>
    <row r="787" spans="4:27" s="4" customFormat="1" ht="12.75">
      <c r="D787" s="36"/>
      <c r="AA787" s="49"/>
    </row>
    <row r="788" spans="4:27" s="4" customFormat="1" ht="12.75">
      <c r="D788" s="36"/>
      <c r="AA788" s="49"/>
    </row>
    <row r="789" spans="4:27" s="4" customFormat="1" ht="12.75">
      <c r="D789" s="36"/>
      <c r="AA789" s="49"/>
    </row>
    <row r="790" spans="4:27" s="4" customFormat="1" ht="12.75">
      <c r="D790" s="36"/>
      <c r="AA790" s="49"/>
    </row>
    <row r="791" spans="4:27" s="4" customFormat="1" ht="12.75">
      <c r="D791" s="36"/>
      <c r="AA791" s="49"/>
    </row>
    <row r="792" spans="4:27" s="4" customFormat="1" ht="12.75">
      <c r="D792" s="36"/>
      <c r="AA792" s="49"/>
    </row>
    <row r="793" spans="4:27" s="4" customFormat="1" ht="12.75">
      <c r="D793" s="36"/>
      <c r="AA793" s="49"/>
    </row>
    <row r="794" spans="4:27" s="4" customFormat="1" ht="12.75">
      <c r="D794" s="36"/>
      <c r="AA794" s="49"/>
    </row>
    <row r="795" spans="4:27" s="4" customFormat="1" ht="12.75">
      <c r="D795" s="36"/>
      <c r="AA795" s="49"/>
    </row>
    <row r="796" spans="4:27" s="4" customFormat="1" ht="12.75">
      <c r="D796" s="36"/>
      <c r="AA796" s="49"/>
    </row>
    <row r="797" spans="4:27" s="4" customFormat="1" ht="12.75">
      <c r="D797" s="36"/>
      <c r="AA797" s="49"/>
    </row>
    <row r="798" spans="4:27" s="4" customFormat="1" ht="12.75">
      <c r="D798" s="36"/>
      <c r="AA798" s="49"/>
    </row>
    <row r="799" spans="4:27" s="4" customFormat="1" ht="12.75">
      <c r="D799" s="36"/>
      <c r="AA799" s="49"/>
    </row>
    <row r="800" spans="4:27" s="4" customFormat="1" ht="12.75">
      <c r="D800" s="36"/>
      <c r="AA800" s="49"/>
    </row>
    <row r="801" spans="4:27" s="4" customFormat="1" ht="12.75">
      <c r="D801" s="36"/>
      <c r="AA801" s="49"/>
    </row>
    <row r="802" spans="4:27" s="4" customFormat="1" ht="12.75">
      <c r="D802" s="36"/>
      <c r="AA802" s="49"/>
    </row>
    <row r="803" spans="4:27" s="4" customFormat="1" ht="12.75">
      <c r="D803" s="36"/>
      <c r="AA803" s="49"/>
    </row>
    <row r="804" spans="4:27" s="4" customFormat="1" ht="12.75">
      <c r="D804" s="36"/>
      <c r="AA804" s="49"/>
    </row>
    <row r="805" spans="4:27" s="4" customFormat="1" ht="12.75">
      <c r="D805" s="36"/>
      <c r="AA805" s="49"/>
    </row>
    <row r="806" spans="4:27" s="4" customFormat="1" ht="12.75">
      <c r="D806" s="36"/>
      <c r="AA806" s="49"/>
    </row>
    <row r="807" spans="4:27" s="4" customFormat="1" ht="12.75">
      <c r="D807" s="36"/>
      <c r="AA807" s="49"/>
    </row>
    <row r="808" spans="4:27" s="4" customFormat="1" ht="12.75">
      <c r="D808" s="36"/>
      <c r="AA808" s="49"/>
    </row>
    <row r="809" spans="4:27" s="4" customFormat="1" ht="12.75">
      <c r="D809" s="36"/>
      <c r="AA809" s="49"/>
    </row>
    <row r="810" spans="4:27" s="4" customFormat="1" ht="12.75">
      <c r="D810" s="36"/>
      <c r="AA810" s="49"/>
    </row>
    <row r="811" spans="4:27" s="4" customFormat="1" ht="12.75">
      <c r="D811" s="36"/>
      <c r="AA811" s="49"/>
    </row>
    <row r="812" spans="4:27" s="4" customFormat="1" ht="12.75">
      <c r="D812" s="36"/>
      <c r="AA812" s="49"/>
    </row>
    <row r="813" spans="4:27" s="4" customFormat="1" ht="12.75">
      <c r="D813" s="36"/>
      <c r="AA813" s="49"/>
    </row>
    <row r="814" spans="4:27" s="4" customFormat="1" ht="12.75">
      <c r="D814" s="36"/>
      <c r="AA814" s="49"/>
    </row>
    <row r="815" spans="4:27" s="4" customFormat="1" ht="12.75">
      <c r="D815" s="36"/>
      <c r="AA815" s="49"/>
    </row>
    <row r="816" spans="4:27" s="4" customFormat="1" ht="12.75">
      <c r="D816" s="36"/>
      <c r="AA816" s="49"/>
    </row>
    <row r="817" spans="4:27" s="4" customFormat="1" ht="12.75">
      <c r="D817" s="36"/>
      <c r="AA817" s="49"/>
    </row>
    <row r="818" spans="4:27" s="4" customFormat="1" ht="12.75">
      <c r="D818" s="36"/>
      <c r="AA818" s="49"/>
    </row>
    <row r="819" spans="4:27" s="4" customFormat="1" ht="12.75">
      <c r="D819" s="36"/>
      <c r="AA819" s="49"/>
    </row>
    <row r="820" spans="4:27" s="4" customFormat="1" ht="12.75">
      <c r="D820" s="36"/>
      <c r="AA820" s="49"/>
    </row>
    <row r="821" spans="4:27" s="4" customFormat="1" ht="12.75">
      <c r="D821" s="36"/>
      <c r="AA821" s="49"/>
    </row>
    <row r="822" spans="4:27" s="4" customFormat="1" ht="12.75">
      <c r="D822" s="36"/>
      <c r="AA822" s="49"/>
    </row>
    <row r="823" spans="4:27" s="4" customFormat="1" ht="12.75">
      <c r="D823" s="36"/>
      <c r="AA823" s="49"/>
    </row>
    <row r="824" spans="4:27" s="4" customFormat="1" ht="12.75">
      <c r="D824" s="36"/>
      <c r="AA824" s="49"/>
    </row>
    <row r="825" spans="4:27" s="4" customFormat="1" ht="12.75">
      <c r="D825" s="36"/>
      <c r="AA825" s="49"/>
    </row>
    <row r="826" spans="4:27" s="4" customFormat="1" ht="12.75">
      <c r="D826" s="36"/>
      <c r="AA826" s="49"/>
    </row>
    <row r="827" spans="4:27" s="4" customFormat="1" ht="12.75">
      <c r="D827" s="36"/>
      <c r="AA827" s="49"/>
    </row>
    <row r="828" spans="4:27" s="4" customFormat="1" ht="12.75">
      <c r="D828" s="36"/>
      <c r="AA828" s="49"/>
    </row>
    <row r="829" spans="4:27" s="4" customFormat="1" ht="12.75">
      <c r="D829" s="36"/>
      <c r="AA829" s="49"/>
    </row>
    <row r="830" spans="4:27" s="4" customFormat="1" ht="12.75">
      <c r="D830" s="36"/>
      <c r="AA830" s="49"/>
    </row>
    <row r="831" spans="4:27" s="4" customFormat="1" ht="12.75">
      <c r="D831" s="36"/>
      <c r="AA831" s="49"/>
    </row>
    <row r="832" spans="4:27" s="4" customFormat="1" ht="12.75">
      <c r="D832" s="36"/>
      <c r="AA832" s="49"/>
    </row>
    <row r="833" spans="4:27" s="4" customFormat="1" ht="12.75">
      <c r="D833" s="36"/>
      <c r="AA833" s="49"/>
    </row>
    <row r="834" spans="4:27" s="4" customFormat="1" ht="12.75">
      <c r="D834" s="36"/>
      <c r="AA834" s="49"/>
    </row>
    <row r="835" spans="4:27" s="4" customFormat="1" ht="12.75">
      <c r="D835" s="36"/>
      <c r="AA835" s="49"/>
    </row>
    <row r="836" spans="4:27" s="4" customFormat="1" ht="12.75">
      <c r="D836" s="36"/>
      <c r="AA836" s="49"/>
    </row>
    <row r="837" spans="4:27" s="4" customFormat="1" ht="12.75">
      <c r="D837" s="36"/>
      <c r="AA837" s="49"/>
    </row>
    <row r="838" spans="4:27" s="4" customFormat="1" ht="12.75">
      <c r="D838" s="36"/>
      <c r="AA838" s="49"/>
    </row>
    <row r="839" spans="4:27" s="4" customFormat="1" ht="12.75">
      <c r="D839" s="36"/>
      <c r="AA839" s="49"/>
    </row>
    <row r="840" spans="4:27" s="4" customFormat="1" ht="12.75">
      <c r="D840" s="36"/>
      <c r="AA840" s="49"/>
    </row>
    <row r="841" spans="4:27" s="4" customFormat="1" ht="12.75">
      <c r="D841" s="36"/>
      <c r="AA841" s="49"/>
    </row>
    <row r="842" spans="4:27" s="4" customFormat="1" ht="12.75">
      <c r="D842" s="36"/>
      <c r="AA842" s="49"/>
    </row>
    <row r="843" spans="4:27" s="4" customFormat="1" ht="12.75">
      <c r="D843" s="36"/>
      <c r="AA843" s="49"/>
    </row>
    <row r="844" spans="1:4" ht="12.75">
      <c r="A844" s="4"/>
      <c r="B844" s="4"/>
      <c r="C844" s="4"/>
      <c r="D844" s="36"/>
    </row>
    <row r="845" spans="1:4" ht="12.75">
      <c r="A845" s="4"/>
      <c r="B845" s="4"/>
      <c r="C845" s="4"/>
      <c r="D845" s="36"/>
    </row>
  </sheetData>
  <sheetProtection/>
  <mergeCells count="19">
    <mergeCell ref="C412:Z412"/>
    <mergeCell ref="R1:R2"/>
    <mergeCell ref="E1:H1"/>
    <mergeCell ref="K1:K2"/>
    <mergeCell ref="L1:L2"/>
    <mergeCell ref="M1:M2"/>
    <mergeCell ref="N1:N2"/>
    <mergeCell ref="I1:I2"/>
    <mergeCell ref="J1:J2"/>
    <mergeCell ref="S1:V1"/>
    <mergeCell ref="W1:Z1"/>
    <mergeCell ref="AA1:AA2"/>
    <mergeCell ref="A1:A2"/>
    <mergeCell ref="B1:B2"/>
    <mergeCell ref="C1:C2"/>
    <mergeCell ref="D1:D2"/>
    <mergeCell ref="O1:O2"/>
    <mergeCell ref="P1:P2"/>
    <mergeCell ref="Q1:Q2"/>
  </mergeCells>
  <printOptions gridLines="1"/>
  <pageMargins left="0.1968503937007874" right="0.31496062992125984" top="0.7086614173228347" bottom="0.3937007874015748" header="0.2755905511811024" footer="0.2362204724409449"/>
  <pageSetup horizontalDpi="600" verticalDpi="600" orientation="landscape" paperSize="9" scale="90" r:id="rId1"/>
  <headerFooter alignWithMargins="0">
    <oddHeader>&amp;LUFFICIO SCOLASTICO PROVINCIALE NAPOLI&amp;CORGANICO DI SOSTEGNO A.S.2014/2015&amp;RISTRUZIONE SECONDARIA DI II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Administrator</cp:lastModifiedBy>
  <cp:lastPrinted>2014-09-01T11:21:40Z</cp:lastPrinted>
  <dcterms:created xsi:type="dcterms:W3CDTF">2000-09-19T11:45:31Z</dcterms:created>
  <dcterms:modified xsi:type="dcterms:W3CDTF">2014-09-04T09:42:27Z</dcterms:modified>
  <cp:category>archivi</cp:category>
  <cp:version/>
  <cp:contentType/>
  <cp:contentStatus/>
</cp:coreProperties>
</file>